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92.168.1.9\kyoyu\(14) コンベンション\02-1  開催助成金\★交付要綱\R5.7.20施行（6月議会後）R6年度開催分交付要綱策定（大規模加算、国内企業ＣＶ追加ほか）\（修正版）CV様式\1.当初申請（様式１）\"/>
    </mc:Choice>
  </mc:AlternateContent>
  <xr:revisionPtr revIDLastSave="0" documentId="13_ncr:1_{D77E0DF9-2512-4225-A958-68DD10867A5A}" xr6:coauthVersionLast="47" xr6:coauthVersionMax="47" xr10:uidLastSave="{00000000-0000-0000-0000-000000000000}"/>
  <bookViews>
    <workbookView xWindow="-120" yWindow="-120" windowWidth="20730" windowHeight="11760" xr2:uid="{1FDB8F7E-042C-4E90-83BD-D6AF0BD093EC}"/>
  </bookViews>
  <sheets>
    <sheet name="①様式第1号" sheetId="1" r:id="rId1"/>
    <sheet name="①記入例" sheetId="3" r:id="rId2"/>
    <sheet name="②様式第1号別紙" sheetId="6" r:id="rId3"/>
    <sheet name="②記入例" sheetId="5" r:id="rId4"/>
    <sheet name="★別表2，別表3" sheetId="7" r:id="rId5"/>
    <sheet name="③様式第1号添付1" sheetId="10" r:id="rId6"/>
    <sheet name="③記入例" sheetId="11" r:id="rId7"/>
    <sheet name="④様式第1号添付2" sheetId="8" r:id="rId8"/>
    <sheet name="④記入例" sheetId="9" r:id="rId9"/>
  </sheets>
  <definedNames>
    <definedName name="_xlnm.Print_Area" localSheetId="4">'★別表2，別表3'!$A$1:$J$54</definedName>
    <definedName name="_xlnm.Print_Area" localSheetId="1">①記入例!$A$1:$F$45</definedName>
    <definedName name="_xlnm.Print_Area" localSheetId="0">①様式第1号!$A$1:$I$45</definedName>
    <definedName name="_xlnm.Print_Area" localSheetId="6">③記入例!$A$1:$C$39</definedName>
    <definedName name="_xlnm.Print_Area" localSheetId="5">③様式第1号添付1!$A$1:$C$39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 i="1" l="1"/>
  <c r="G50" i="5"/>
  <c r="H33" i="1" l="1"/>
  <c r="A5" i="11"/>
  <c r="G44" i="1" l="1"/>
  <c r="B37" i="10"/>
  <c r="G20" i="6"/>
  <c r="H31" i="1"/>
  <c r="B16" i="11"/>
  <c r="F9" i="9" l="1"/>
  <c r="F15" i="9"/>
  <c r="F15" i="8"/>
  <c r="F9" i="8"/>
  <c r="G11" i="6"/>
  <c r="G48" i="6"/>
  <c r="A5" i="10"/>
  <c r="B37" i="11"/>
  <c r="F14" i="9"/>
  <c r="F13" i="9"/>
  <c r="F8" i="9"/>
  <c r="F7" i="9"/>
  <c r="F14" i="8"/>
  <c r="H36" i="1" s="1"/>
  <c r="D17" i="6" s="1"/>
  <c r="F13" i="8"/>
  <c r="H35" i="1" s="1"/>
  <c r="D14" i="6" s="1"/>
  <c r="F8" i="8"/>
  <c r="H39" i="1" s="1"/>
  <c r="D8" i="6" s="1"/>
  <c r="F7" i="8"/>
  <c r="G50" i="6" l="1"/>
  <c r="H32" i="1"/>
  <c r="H38" i="1" s="1"/>
  <c r="D5" i="6" s="1"/>
  <c r="B44" i="1" l="1"/>
  <c r="B9" i="10"/>
  <c r="B1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kankou</author>
  </authors>
  <commentList>
    <comment ref="H31" authorId="0" shapeId="0" xr:uid="{17DFB4D1-AEBB-432C-98E5-732D90F6BF34}">
      <text>
        <r>
          <rPr>
            <b/>
            <sz val="9"/>
            <color indexed="81"/>
            <rFont val="MS P ゴシック"/>
            <family val="3"/>
            <charset val="128"/>
          </rPr>
          <t>自動計算</t>
        </r>
      </text>
    </comment>
    <comment ref="H38" authorId="0" shapeId="0" xr:uid="{7EC69B8A-4B71-46F2-9174-415E7A7C6CB2}">
      <text>
        <r>
          <rPr>
            <b/>
            <sz val="9"/>
            <color indexed="81"/>
            <rFont val="MS P ゴシック"/>
            <family val="3"/>
            <charset val="128"/>
          </rPr>
          <t>自動計算</t>
        </r>
      </text>
    </comment>
    <comment ref="B39" authorId="0" shapeId="0" xr:uid="{A2DC8F36-C45A-48BE-AE7C-94F478BE4B07}">
      <text>
        <r>
          <rPr>
            <b/>
            <sz val="9"/>
            <color indexed="81"/>
            <rFont val="MS P ゴシック"/>
            <family val="3"/>
            <charset val="128"/>
          </rPr>
          <t>自動計算</t>
        </r>
      </text>
    </comment>
    <comment ref="H39" authorId="0" shapeId="0" xr:uid="{E58E636C-126B-4D7F-8B16-33C2C8FB193E}">
      <text>
        <r>
          <rPr>
            <b/>
            <sz val="9"/>
            <color indexed="81"/>
            <rFont val="MS P ゴシック"/>
            <family val="3"/>
            <charset val="128"/>
          </rPr>
          <t>自動計算</t>
        </r>
        <r>
          <rPr>
            <sz val="9"/>
            <color indexed="81"/>
            <rFont val="MS P ゴシック"/>
            <family val="3"/>
            <charset val="128"/>
          </rPr>
          <t xml:space="preserve">
</t>
        </r>
      </text>
    </comment>
    <comment ref="B44" authorId="0" shapeId="0" xr:uid="{A486829C-C63D-4D12-B334-27DA67FF7C26}">
      <text>
        <r>
          <rPr>
            <b/>
            <sz val="9"/>
            <color indexed="81"/>
            <rFont val="MS P ゴシック"/>
            <family val="3"/>
            <charset val="128"/>
          </rPr>
          <t>自動計算</t>
        </r>
      </text>
    </comment>
    <comment ref="G44" authorId="0" shapeId="0" xr:uid="{8141656C-554D-44B8-85B3-D047DA415F27}">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kankou</author>
  </authors>
  <commentList>
    <comment ref="D5" authorId="0" shapeId="0" xr:uid="{D647C610-28AC-470B-9454-48FEA49B6229}">
      <text>
        <r>
          <rPr>
            <b/>
            <sz val="9"/>
            <color indexed="81"/>
            <rFont val="MS P ゴシック"/>
            <family val="3"/>
            <charset val="128"/>
          </rPr>
          <t>様式第1号より自動入力</t>
        </r>
        <r>
          <rPr>
            <sz val="9"/>
            <color indexed="81"/>
            <rFont val="MS P ゴシック"/>
            <family val="3"/>
            <charset val="128"/>
          </rPr>
          <t xml:space="preserve">
</t>
        </r>
      </text>
    </comment>
    <comment ref="G5" authorId="0" shapeId="0" xr:uid="{06D75DDD-09AA-4360-9AD6-6D2DBAAD20AC}">
      <text>
        <r>
          <rPr>
            <b/>
            <sz val="9"/>
            <color indexed="81"/>
            <rFont val="MS P ゴシック"/>
            <family val="3"/>
            <charset val="128"/>
          </rPr>
          <t>別表2を参照し記入</t>
        </r>
        <r>
          <rPr>
            <sz val="9"/>
            <color indexed="81"/>
            <rFont val="MS P ゴシック"/>
            <family val="3"/>
            <charset val="128"/>
          </rPr>
          <t xml:space="preserve">
</t>
        </r>
      </text>
    </comment>
    <comment ref="D8" authorId="0" shapeId="0" xr:uid="{8784E049-2217-4969-8546-73DA3FF906F6}">
      <text>
        <r>
          <rPr>
            <b/>
            <sz val="9"/>
            <color indexed="81"/>
            <rFont val="MS P ゴシック"/>
            <family val="3"/>
            <charset val="128"/>
          </rPr>
          <t>様式第1号より自動入力</t>
        </r>
      </text>
    </comment>
    <comment ref="G8" authorId="0" shapeId="0" xr:uid="{16035CA6-5B6B-466D-8C5A-DF7BA610862E}">
      <text>
        <r>
          <rPr>
            <b/>
            <sz val="9"/>
            <color indexed="81"/>
            <rFont val="MS P ゴシック"/>
            <family val="3"/>
            <charset val="128"/>
          </rPr>
          <t>別表2を参照し記入</t>
        </r>
      </text>
    </comment>
    <comment ref="G11" authorId="0" shapeId="0" xr:uid="{D2CF5AA0-DAF0-4035-A15D-457F2A95C4E8}">
      <text>
        <r>
          <rPr>
            <b/>
            <sz val="9"/>
            <color indexed="81"/>
            <rFont val="MS P ゴシック"/>
            <family val="3"/>
            <charset val="128"/>
          </rPr>
          <t>自動計算</t>
        </r>
      </text>
    </comment>
    <comment ref="D14" authorId="0" shapeId="0" xr:uid="{0D20262D-B40F-4326-AA85-8FB8A93FAD34}">
      <text>
        <r>
          <rPr>
            <b/>
            <sz val="9"/>
            <color indexed="81"/>
            <rFont val="MS P ゴシック"/>
            <family val="3"/>
            <charset val="128"/>
          </rPr>
          <t>様式第1号より自動入力</t>
        </r>
      </text>
    </comment>
    <comment ref="G14" authorId="0" shapeId="0" xr:uid="{69EA9B87-CE6B-4D50-8CB7-358298BA4895}">
      <text>
        <r>
          <rPr>
            <b/>
            <sz val="9"/>
            <color indexed="81"/>
            <rFont val="MS P ゴシック"/>
            <family val="3"/>
            <charset val="128"/>
          </rPr>
          <t>別表2を参照し記入</t>
        </r>
      </text>
    </comment>
    <comment ref="D17" authorId="0" shapeId="0" xr:uid="{D517DDD9-6DB8-4914-950C-F16822597F28}">
      <text>
        <r>
          <rPr>
            <b/>
            <sz val="9"/>
            <color indexed="81"/>
            <rFont val="MS P ゴシック"/>
            <family val="3"/>
            <charset val="128"/>
          </rPr>
          <t>様式第1号より自動入力</t>
        </r>
      </text>
    </comment>
    <comment ref="G17" authorId="0" shapeId="0" xr:uid="{886AE5F6-8457-415D-A2C2-7ABF06BD4B44}">
      <text>
        <r>
          <rPr>
            <b/>
            <sz val="9"/>
            <color indexed="81"/>
            <rFont val="MS P ゴシック"/>
            <family val="3"/>
            <charset val="128"/>
          </rPr>
          <t>別表2を参照し記入</t>
        </r>
        <r>
          <rPr>
            <sz val="9"/>
            <color indexed="81"/>
            <rFont val="MS P ゴシック"/>
            <family val="3"/>
            <charset val="128"/>
          </rPr>
          <t xml:space="preserve">
</t>
        </r>
      </text>
    </comment>
    <comment ref="G20" authorId="0" shapeId="0" xr:uid="{A6077E10-4D54-4376-8F1C-0E0BE667C7FF}">
      <text>
        <r>
          <rPr>
            <b/>
            <sz val="9"/>
            <color indexed="81"/>
            <rFont val="MS P ゴシック"/>
            <family val="3"/>
            <charset val="128"/>
          </rPr>
          <t>自動計算</t>
        </r>
      </text>
    </comment>
    <comment ref="G38" authorId="0" shapeId="0" xr:uid="{20453D03-C09E-4CC5-8008-BD84045019C4}">
      <text>
        <r>
          <rPr>
            <b/>
            <sz val="9"/>
            <color indexed="81"/>
            <rFont val="MS P ゴシック"/>
            <family val="3"/>
            <charset val="128"/>
          </rPr>
          <t>別表3を参照し記入</t>
        </r>
        <r>
          <rPr>
            <sz val="9"/>
            <color indexed="81"/>
            <rFont val="MS P ゴシック"/>
            <family val="3"/>
            <charset val="128"/>
          </rPr>
          <t xml:space="preserve">
</t>
        </r>
      </text>
    </comment>
    <comment ref="G48" authorId="0" shapeId="0" xr:uid="{F75D2E44-686D-4CFC-9E5A-C19D995B03BD}">
      <text>
        <r>
          <rPr>
            <b/>
            <sz val="9"/>
            <color indexed="81"/>
            <rFont val="MS P ゴシック"/>
            <family val="3"/>
            <charset val="128"/>
          </rPr>
          <t>自動計算</t>
        </r>
      </text>
    </comment>
    <comment ref="G50" authorId="0" shapeId="0" xr:uid="{730481BF-DBDD-4A5E-AE40-611942BD95B1}">
      <text>
        <r>
          <rPr>
            <b/>
            <sz val="9"/>
            <color indexed="81"/>
            <rFont val="MS P ゴシック"/>
            <family val="3"/>
            <charset val="128"/>
          </rPr>
          <t>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kankou</author>
  </authors>
  <commentList>
    <comment ref="B9" authorId="0" shapeId="0" xr:uid="{F12B1C88-639F-4434-B73B-31DB566E99F0}">
      <text>
        <r>
          <rPr>
            <b/>
            <sz val="9"/>
            <color indexed="81"/>
            <rFont val="MS P ゴシック"/>
            <family val="3"/>
            <charset val="128"/>
          </rPr>
          <t>様式第1号別紙より自動入力</t>
        </r>
        <r>
          <rPr>
            <sz val="9"/>
            <color indexed="81"/>
            <rFont val="MS P ゴシック"/>
            <family val="3"/>
            <charset val="128"/>
          </rPr>
          <t xml:space="preserve">
</t>
        </r>
      </text>
    </comment>
    <comment ref="B16" authorId="0" shapeId="0" xr:uid="{90255542-E38F-4DF4-85E4-1D30FF02E772}">
      <text>
        <r>
          <rPr>
            <b/>
            <sz val="9"/>
            <color indexed="81"/>
            <rFont val="MS P ゴシック"/>
            <family val="3"/>
            <charset val="128"/>
          </rPr>
          <t>自動計算</t>
        </r>
      </text>
    </comment>
    <comment ref="B37" authorId="0" shapeId="0" xr:uid="{1678111C-90F4-408C-890C-49201421D6F5}">
      <text>
        <r>
          <rPr>
            <b/>
            <sz val="9"/>
            <color indexed="81"/>
            <rFont val="MS P ゴシック"/>
            <family val="3"/>
            <charset val="128"/>
          </rPr>
          <t>自動計算</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kankou</author>
  </authors>
  <commentList>
    <comment ref="F7" authorId="0" shapeId="0" xr:uid="{8FAEC748-EEB6-4A81-9B87-E82DC104F340}">
      <text>
        <r>
          <rPr>
            <b/>
            <sz val="9"/>
            <color indexed="81"/>
            <rFont val="MS P ゴシック"/>
            <family val="3"/>
            <charset val="128"/>
          </rPr>
          <t>自動計算</t>
        </r>
        <r>
          <rPr>
            <sz val="9"/>
            <color indexed="81"/>
            <rFont val="MS P ゴシック"/>
            <family val="3"/>
            <charset val="128"/>
          </rPr>
          <t xml:space="preserve">
</t>
        </r>
      </text>
    </comment>
    <comment ref="F8" authorId="0" shapeId="0" xr:uid="{DF2D51BA-5EC5-420C-9421-B850E1308A82}">
      <text>
        <r>
          <rPr>
            <b/>
            <sz val="9"/>
            <color indexed="81"/>
            <rFont val="MS P ゴシック"/>
            <family val="3"/>
            <charset val="128"/>
          </rPr>
          <t>自動計算</t>
        </r>
        <r>
          <rPr>
            <sz val="9"/>
            <color indexed="81"/>
            <rFont val="MS P ゴシック"/>
            <family val="3"/>
            <charset val="128"/>
          </rPr>
          <t xml:space="preserve">
</t>
        </r>
      </text>
    </comment>
    <comment ref="F9" authorId="0" shapeId="0" xr:uid="{A2B5C4BB-03EF-4064-B6A3-DB0DD14920AC}">
      <text>
        <r>
          <rPr>
            <b/>
            <sz val="9"/>
            <color indexed="81"/>
            <rFont val="MS P ゴシック"/>
            <family val="3"/>
            <charset val="128"/>
          </rPr>
          <t>自動計算</t>
        </r>
        <r>
          <rPr>
            <sz val="9"/>
            <color indexed="81"/>
            <rFont val="MS P ゴシック"/>
            <family val="3"/>
            <charset val="128"/>
          </rPr>
          <t xml:space="preserve">
</t>
        </r>
      </text>
    </comment>
    <comment ref="F13" authorId="0" shapeId="0" xr:uid="{E6F514D4-415B-48D7-9DF5-1BFF52B5D9D8}">
      <text>
        <r>
          <rPr>
            <b/>
            <sz val="9"/>
            <color indexed="81"/>
            <rFont val="MS P ゴシック"/>
            <family val="3"/>
            <charset val="128"/>
          </rPr>
          <t>自動計算</t>
        </r>
        <r>
          <rPr>
            <sz val="9"/>
            <color indexed="81"/>
            <rFont val="MS P ゴシック"/>
            <family val="3"/>
            <charset val="128"/>
          </rPr>
          <t xml:space="preserve">
</t>
        </r>
      </text>
    </comment>
    <comment ref="F14" authorId="0" shapeId="0" xr:uid="{BC2A8286-3285-414C-8EAE-C07EB919C5DB}">
      <text>
        <r>
          <rPr>
            <b/>
            <sz val="9"/>
            <color indexed="81"/>
            <rFont val="MS P ゴシック"/>
            <family val="3"/>
            <charset val="128"/>
          </rPr>
          <t>自動計算</t>
        </r>
        <r>
          <rPr>
            <sz val="9"/>
            <color indexed="81"/>
            <rFont val="MS P ゴシック"/>
            <family val="3"/>
            <charset val="128"/>
          </rPr>
          <t xml:space="preserve">
</t>
        </r>
      </text>
    </comment>
    <comment ref="F15" authorId="0" shapeId="0" xr:uid="{0ADB2FB3-7DF9-41E0-BC29-F063C7A98E3F}">
      <text>
        <r>
          <rPr>
            <b/>
            <sz val="9"/>
            <color indexed="81"/>
            <rFont val="MS P ゴシック"/>
            <family val="3"/>
            <charset val="128"/>
          </rPr>
          <t>自動計算</t>
        </r>
      </text>
    </comment>
  </commentList>
</comments>
</file>

<file path=xl/sharedStrings.xml><?xml version="1.0" encoding="utf-8"?>
<sst xmlns="http://schemas.openxmlformats.org/spreadsheetml/2006/main" count="701" uniqueCount="393">
  <si>
    <t>公益社団法人　福井県観光連盟　会長　様</t>
  </si>
  <si>
    <t>（申請者／主催団体）</t>
  </si>
  <si>
    <t>名　　　称</t>
  </si>
  <si>
    <t>所　在　地</t>
  </si>
  <si>
    <t>代表者役職氏名</t>
  </si>
  <si>
    <t>連絡先担当者氏名</t>
  </si>
  <si>
    <t>所属　</t>
  </si>
  <si>
    <t>氏名　</t>
  </si>
  <si>
    <t>開催期間</t>
  </si>
  <si>
    <t>開催場所</t>
  </si>
  <si>
    <t>開催規模</t>
  </si>
  <si>
    <t>参加者数</t>
  </si>
  <si>
    <t>うち　県外参加者（国内）</t>
  </si>
  <si>
    <t>海外参加者　</t>
  </si>
  <si>
    <t>県外・海外からの参加者【①＋②】</t>
  </si>
  <si>
    <t>県外参加者（国内）</t>
  </si>
  <si>
    <t>の宿泊者数</t>
  </si>
  <si>
    <t>海外参加者の宿泊者数</t>
  </si>
  <si>
    <t>宿泊者数【③＋④】</t>
  </si>
  <si>
    <t>県外・海外参加者延べ宿泊人数【⑤＋⑦】</t>
  </si>
  <si>
    <t>うち開催市町での延べ宿泊人数【⑥＋⑧】</t>
  </si>
  <si>
    <t>開催経費額</t>
  </si>
  <si>
    <t>コンベンション開催助成金等交付申請書</t>
    <phoneticPr fontId="7"/>
  </si>
  <si>
    <t>〒　　　-　　　　</t>
    <phoneticPr fontId="7"/>
  </si>
  <si>
    <t>　このたび、次のとおりコンベンションを開催するので、コンベンション開催助成金等の交付を受けたく、関係書類を添えて下記のとおり申請します。</t>
    <phoneticPr fontId="7"/>
  </si>
  <si>
    <t>コンベンション名</t>
    <phoneticPr fontId="7"/>
  </si>
  <si>
    <t>県内
宿泊者数</t>
    <phoneticPr fontId="7"/>
  </si>
  <si>
    <r>
      <t>県外参加者（国内）の県内</t>
    </r>
    <r>
      <rPr>
        <u/>
        <sz val="14"/>
        <color theme="1"/>
        <rFont val="HG丸ｺﾞｼｯｸM-PRO"/>
        <family val="3"/>
        <charset val="128"/>
      </rPr>
      <t>延べ</t>
    </r>
    <r>
      <rPr>
        <sz val="14"/>
        <color theme="1"/>
        <rFont val="HG丸ｺﾞｼｯｸM-PRO"/>
        <family val="3"/>
        <charset val="128"/>
      </rPr>
      <t>宿泊人数</t>
    </r>
    <phoneticPr fontId="7"/>
  </si>
  <si>
    <r>
      <rPr>
        <sz val="14"/>
        <color theme="1"/>
        <rFont val="HG丸ｺﾞｼｯｸM-PRO"/>
        <family val="3"/>
        <charset val="128"/>
      </rPr>
      <t>うち開催市町での</t>
    </r>
    <r>
      <rPr>
        <u/>
        <sz val="14"/>
        <color theme="1"/>
        <rFont val="HG丸ｺﾞｼｯｸM-PRO"/>
        <family val="3"/>
        <charset val="128"/>
      </rPr>
      <t>延べ</t>
    </r>
    <r>
      <rPr>
        <sz val="14"/>
        <color theme="1"/>
        <rFont val="HG丸ｺﾞｼｯｸM-PRO"/>
        <family val="3"/>
        <charset val="128"/>
      </rPr>
      <t>宿泊人数</t>
    </r>
    <r>
      <rPr>
        <sz val="12"/>
        <color theme="1"/>
        <rFont val="HG丸ｺﾞｼｯｸM-PRO"/>
        <family val="3"/>
        <charset val="128"/>
      </rPr>
      <t xml:space="preserve">
</t>
    </r>
    <r>
      <rPr>
        <sz val="10"/>
        <color theme="1"/>
        <rFont val="HG丸ｺﾞｼｯｸM-PRO"/>
        <family val="3"/>
        <charset val="128"/>
      </rPr>
      <t>※開催市町での宿泊に対する</t>
    </r>
    <r>
      <rPr>
        <u/>
        <sz val="10"/>
        <color theme="1"/>
        <rFont val="HG丸ｺﾞｼｯｸM-PRO"/>
        <family val="3"/>
        <charset val="128"/>
      </rPr>
      <t>加算を希望する場合の</t>
    </r>
    <r>
      <rPr>
        <sz val="10"/>
        <color theme="1"/>
        <rFont val="HG丸ｺﾞｼｯｸM-PRO"/>
        <family val="3"/>
        <charset val="128"/>
      </rPr>
      <t>み記入</t>
    </r>
    <phoneticPr fontId="7"/>
  </si>
  <si>
    <r>
      <t>海外参加者の県内</t>
    </r>
    <r>
      <rPr>
        <u/>
        <sz val="14"/>
        <color theme="1"/>
        <rFont val="HG丸ｺﾞｼｯｸM-PRO"/>
        <family val="3"/>
        <charset val="128"/>
      </rPr>
      <t>延べ</t>
    </r>
    <r>
      <rPr>
        <sz val="14"/>
        <color theme="1"/>
        <rFont val="HG丸ｺﾞｼｯｸM-PRO"/>
        <family val="3"/>
        <charset val="128"/>
      </rPr>
      <t>宿泊人数</t>
    </r>
  </si>
  <si>
    <r>
      <rPr>
        <sz val="14"/>
        <color theme="1"/>
        <rFont val="HG丸ｺﾞｼｯｸM-PRO"/>
        <family val="3"/>
        <charset val="128"/>
      </rPr>
      <t>うち開催市町での</t>
    </r>
    <r>
      <rPr>
        <u/>
        <sz val="14"/>
        <color theme="1"/>
        <rFont val="HG丸ｺﾞｼｯｸM-PRO"/>
        <family val="3"/>
        <charset val="128"/>
      </rPr>
      <t>延べ</t>
    </r>
    <r>
      <rPr>
        <sz val="14"/>
        <color theme="1"/>
        <rFont val="HG丸ｺﾞｼｯｸM-PRO"/>
        <family val="3"/>
        <charset val="128"/>
      </rPr>
      <t>宿泊人数</t>
    </r>
    <r>
      <rPr>
        <sz val="12"/>
        <color theme="1"/>
        <rFont val="HG丸ｺﾞｼｯｸM-PRO"/>
        <family val="3"/>
        <charset val="128"/>
      </rPr>
      <t xml:space="preserve">
</t>
    </r>
    <r>
      <rPr>
        <sz val="10"/>
        <color theme="1"/>
        <rFont val="HG丸ｺﾞｼｯｸM-PRO"/>
        <family val="3"/>
        <charset val="128"/>
      </rPr>
      <t>※開催市町での宿泊に対する</t>
    </r>
    <r>
      <rPr>
        <u/>
        <sz val="10"/>
        <color theme="1"/>
        <rFont val="HG丸ｺﾞｼｯｸM-PRO"/>
        <family val="3"/>
        <charset val="128"/>
      </rPr>
      <t>加算を希望する場合のみ</t>
    </r>
    <r>
      <rPr>
        <sz val="10"/>
        <color theme="1"/>
        <rFont val="HG丸ｺﾞｼｯｸM-PRO"/>
        <family val="3"/>
        <charset val="128"/>
      </rPr>
      <t>記入</t>
    </r>
    <phoneticPr fontId="7"/>
  </si>
  <si>
    <t>（別紙内訳の合計額）</t>
    <phoneticPr fontId="7"/>
  </si>
  <si>
    <t>（様式第1号添付1コンベンション開催収支予算書の合計額）</t>
    <phoneticPr fontId="7"/>
  </si>
  <si>
    <t>（項目に○印）</t>
    <phoneticPr fontId="7"/>
  </si>
  <si>
    <r>
      <t xml:space="preserve">希望助成金
</t>
    </r>
    <r>
      <rPr>
        <sz val="12"/>
        <color rgb="FF000000"/>
        <rFont val="HG丸ｺﾞｼｯｸM-PRO"/>
        <family val="3"/>
        <charset val="128"/>
      </rPr>
      <t>（項目に○印）</t>
    </r>
    <phoneticPr fontId="7"/>
  </si>
  <si>
    <t>助　成　金
申　請　額</t>
    <phoneticPr fontId="7"/>
  </si>
  <si>
    <r>
      <t xml:space="preserve">令和 </t>
    </r>
    <r>
      <rPr>
        <sz val="16"/>
        <color rgb="FFFF0000"/>
        <rFont val="HG丸ｺﾞｼｯｸM-PRO"/>
        <family val="3"/>
        <charset val="128"/>
      </rPr>
      <t>〇</t>
    </r>
    <r>
      <rPr>
        <sz val="16"/>
        <color theme="1"/>
        <rFont val="HG丸ｺﾞｼｯｸM-PRO"/>
        <family val="3"/>
        <charset val="128"/>
      </rPr>
      <t xml:space="preserve">年 </t>
    </r>
    <r>
      <rPr>
        <sz val="16"/>
        <color rgb="FFFF0000"/>
        <rFont val="HG丸ｺﾞｼｯｸM-PRO"/>
        <family val="3"/>
        <charset val="128"/>
      </rPr>
      <t>○</t>
    </r>
    <r>
      <rPr>
        <sz val="16"/>
        <color theme="1"/>
        <rFont val="HG丸ｺﾞｼｯｸM-PRO"/>
        <family val="3"/>
        <charset val="128"/>
      </rPr>
      <t xml:space="preserve">月 </t>
    </r>
    <r>
      <rPr>
        <sz val="16"/>
        <color rgb="FFFF0000"/>
        <rFont val="HG丸ｺﾞｼｯｸM-PRO"/>
        <family val="3"/>
        <charset val="128"/>
      </rPr>
      <t>○○</t>
    </r>
    <r>
      <rPr>
        <sz val="16"/>
        <color theme="1"/>
        <rFont val="HG丸ｺﾞｼｯｸM-PRO"/>
        <family val="3"/>
        <charset val="128"/>
      </rPr>
      <t>日</t>
    </r>
    <phoneticPr fontId="7"/>
  </si>
  <si>
    <t>　第○○回 全国○○○○大会実行委員会</t>
    <phoneticPr fontId="7"/>
  </si>
  <si>
    <t>実行委員長　福井　太郎</t>
    <phoneticPr fontId="7"/>
  </si>
  <si>
    <r>
      <rPr>
        <sz val="14"/>
        <color theme="1"/>
        <rFont val="HG丸ｺﾞｼｯｸM-PRO"/>
        <family val="3"/>
        <charset val="128"/>
      </rPr>
      <t>〒</t>
    </r>
    <r>
      <rPr>
        <sz val="14"/>
        <color rgb="FFFF0000"/>
        <rFont val="HG丸ｺﾞｼｯｸM-PRO"/>
        <family val="3"/>
        <charset val="128"/>
      </rPr>
      <t>910-0004
　福井市宝永2丁目4-10
　福井県宝永分庁舎2F　　　　　　</t>
    </r>
    <phoneticPr fontId="7"/>
  </si>
  <si>
    <r>
      <rPr>
        <sz val="14"/>
        <color theme="1"/>
        <rFont val="HG丸ｺﾞｼｯｸM-PRO"/>
        <family val="3"/>
        <charset val="128"/>
      </rPr>
      <t>所属</t>
    </r>
    <r>
      <rPr>
        <sz val="14"/>
        <color rgb="FFFF0000"/>
        <rFont val="HG丸ｺﾞｼｯｸM-PRO"/>
        <family val="3"/>
        <charset val="128"/>
      </rPr>
      <t>　     　　（一社）○○○○学会事務局</t>
    </r>
    <phoneticPr fontId="7"/>
  </si>
  <si>
    <r>
      <rPr>
        <sz val="14"/>
        <color theme="1"/>
        <rFont val="HG丸ｺﾞｼｯｸM-PRO"/>
        <family val="3"/>
        <charset val="128"/>
      </rPr>
      <t>氏名</t>
    </r>
    <r>
      <rPr>
        <sz val="14"/>
        <color rgb="FFFF0000"/>
        <rFont val="HG丸ｺﾞｼｯｸM-PRO"/>
        <family val="3"/>
        <charset val="128"/>
      </rPr>
      <t>　　　　　　　　　福井　花子</t>
    </r>
    <phoneticPr fontId="7"/>
  </si>
  <si>
    <r>
      <rPr>
        <sz val="14"/>
        <color theme="1"/>
        <rFont val="HG丸ｺﾞｼｯｸM-PRO"/>
        <family val="3"/>
        <charset val="128"/>
      </rPr>
      <t>連絡先住所　〒</t>
    </r>
    <r>
      <rPr>
        <sz val="14"/>
        <color rgb="FFFF0000"/>
        <rFont val="HG丸ｺﾞｼｯｸM-PRO"/>
        <family val="3"/>
        <charset val="128"/>
      </rPr>
      <t>910-0004
　福井市宝永2丁目4-10　　福井県宝永分庁舎2F　　　　</t>
    </r>
    <phoneticPr fontId="7"/>
  </si>
  <si>
    <r>
      <rPr>
        <sz val="14"/>
        <color theme="1"/>
        <rFont val="HG丸ｺﾞｼｯｸM-PRO"/>
        <family val="3"/>
        <charset val="128"/>
      </rPr>
      <t>TEL：(</t>
    </r>
    <r>
      <rPr>
        <sz val="14"/>
        <color rgb="FFFF0000"/>
        <rFont val="HG丸ｺﾞｼｯｸM-PRO"/>
        <family val="3"/>
        <charset val="128"/>
      </rPr>
      <t>0776</t>
    </r>
    <r>
      <rPr>
        <sz val="14"/>
        <color theme="1"/>
        <rFont val="HG丸ｺﾞｼｯｸM-PRO"/>
        <family val="3"/>
        <charset val="128"/>
      </rPr>
      <t>)</t>
    </r>
    <r>
      <rPr>
        <sz val="14"/>
        <color rgb="FFFF0000"/>
        <rFont val="HG丸ｺﾞｼｯｸM-PRO"/>
        <family val="3"/>
        <charset val="128"/>
      </rPr>
      <t>23</t>
    </r>
    <r>
      <rPr>
        <sz val="14"/>
        <color theme="1"/>
        <rFont val="HG丸ｺﾞｼｯｸM-PRO"/>
        <family val="3"/>
        <charset val="128"/>
      </rPr>
      <t>-</t>
    </r>
    <r>
      <rPr>
        <sz val="14"/>
        <color rgb="FFFF0000"/>
        <rFont val="HG丸ｺﾞｼｯｸM-PRO"/>
        <family val="3"/>
        <charset val="128"/>
      </rPr>
      <t>0181　</t>
    </r>
    <r>
      <rPr>
        <sz val="14"/>
        <rFont val="HG丸ｺﾞｼｯｸM-PRO"/>
        <family val="3"/>
        <charset val="128"/>
      </rPr>
      <t xml:space="preserve"> FAX：(</t>
    </r>
    <r>
      <rPr>
        <sz val="14"/>
        <color rgb="FFFF0000"/>
        <rFont val="HG丸ｺﾞｼｯｸM-PRO"/>
        <family val="3"/>
        <charset val="128"/>
      </rPr>
      <t>0776</t>
    </r>
    <r>
      <rPr>
        <sz val="14"/>
        <rFont val="HG丸ｺﾞｼｯｸM-PRO"/>
        <family val="3"/>
        <charset val="128"/>
      </rPr>
      <t>)</t>
    </r>
    <r>
      <rPr>
        <sz val="14"/>
        <color rgb="FFFF0000"/>
        <rFont val="HG丸ｺﾞｼｯｸM-PRO"/>
        <family val="3"/>
        <charset val="128"/>
      </rPr>
      <t>23</t>
    </r>
    <r>
      <rPr>
        <sz val="14"/>
        <rFont val="HG丸ｺﾞｼｯｸM-PRO"/>
        <family val="3"/>
        <charset val="128"/>
      </rPr>
      <t>-</t>
    </r>
    <r>
      <rPr>
        <sz val="14"/>
        <color rgb="FFFF0000"/>
        <rFont val="HG丸ｺﾞｼｯｸM-PRO"/>
        <family val="3"/>
        <charset val="128"/>
      </rPr>
      <t>3715　　　　</t>
    </r>
    <phoneticPr fontId="7"/>
  </si>
  <si>
    <t>第○○回 全国○○○○大会</t>
    <phoneticPr fontId="7"/>
  </si>
  <si>
    <t>【市町名／会場名】（※開催場所が複数の場合は、全て記載）</t>
    <phoneticPr fontId="7"/>
  </si>
  <si>
    <r>
      <t xml:space="preserve"> １［</t>
    </r>
    <r>
      <rPr>
        <sz val="14"/>
        <color rgb="FFFF0000"/>
        <rFont val="HG丸ｺﾞｼｯｸM-PRO"/>
        <family val="3"/>
        <charset val="128"/>
      </rPr>
      <t>○</t>
    </r>
    <r>
      <rPr>
        <sz val="14"/>
        <color theme="1"/>
        <rFont val="HG丸ｺﾞｼｯｸM-PRO"/>
        <family val="3"/>
        <charset val="128"/>
      </rPr>
      <t>］開催助成金　　　　　　　　　　　　２［</t>
    </r>
    <r>
      <rPr>
        <sz val="14"/>
        <color rgb="FFFF0000"/>
        <rFont val="HG丸ｺﾞｼｯｸM-PRO"/>
        <family val="3"/>
        <charset val="128"/>
      </rPr>
      <t>○</t>
    </r>
    <r>
      <rPr>
        <sz val="14"/>
        <color theme="1"/>
        <rFont val="HG丸ｺﾞｼｯｸM-PRO"/>
        <family val="3"/>
        <charset val="128"/>
      </rPr>
      <t>］国際コンベンション助成金</t>
    </r>
    <phoneticPr fontId="7"/>
  </si>
  <si>
    <r>
      <t xml:space="preserve"> ３［</t>
    </r>
    <r>
      <rPr>
        <sz val="14"/>
        <color rgb="FFFF0000"/>
        <rFont val="HG丸ｺﾞｼｯｸM-PRO"/>
        <family val="3"/>
        <charset val="128"/>
      </rPr>
      <t>○</t>
    </r>
    <r>
      <rPr>
        <sz val="14"/>
        <color theme="1"/>
        <rFont val="HG丸ｺﾞｼｯｸM-PRO"/>
        <family val="3"/>
        <charset val="128"/>
      </rPr>
      <t>］アトラクション助成金　　　　　　　４［</t>
    </r>
    <r>
      <rPr>
        <sz val="14"/>
        <color rgb="FFFF0000"/>
        <rFont val="HG丸ｺﾞｼｯｸM-PRO"/>
        <family val="3"/>
        <charset val="128"/>
      </rPr>
      <t>○</t>
    </r>
    <r>
      <rPr>
        <sz val="14"/>
        <color theme="1"/>
        <rFont val="HG丸ｺﾞｼｯｸM-PRO"/>
        <family val="3"/>
        <charset val="128"/>
      </rPr>
      <t>］シャトル便運行助成金</t>
    </r>
    <phoneticPr fontId="7"/>
  </si>
  <si>
    <t>人　①</t>
    <rPh sb="0" eb="1">
      <t>ニン</t>
    </rPh>
    <phoneticPr fontId="7"/>
  </si>
  <si>
    <t>人　②</t>
    <phoneticPr fontId="7"/>
  </si>
  <si>
    <t>人</t>
    <rPh sb="0" eb="1">
      <t>ニン</t>
    </rPh>
    <phoneticPr fontId="7"/>
  </si>
  <si>
    <t>人泊⑤</t>
    <rPh sb="0" eb="2">
      <t>ニンハク</t>
    </rPh>
    <phoneticPr fontId="7"/>
  </si>
  <si>
    <t>人泊⑥</t>
    <phoneticPr fontId="7"/>
  </si>
  <si>
    <t>人泊⑦</t>
    <rPh sb="0" eb="2">
      <t>ニンハク</t>
    </rPh>
    <phoneticPr fontId="7"/>
  </si>
  <si>
    <t>人泊⑧</t>
    <rPh sb="0" eb="2">
      <t>ニンハク</t>
    </rPh>
    <phoneticPr fontId="7"/>
  </si>
  <si>
    <t>人泊⑨</t>
    <rPh sb="0" eb="2">
      <t>ニンハク</t>
    </rPh>
    <phoneticPr fontId="7"/>
  </si>
  <si>
    <t>人泊⑩</t>
    <phoneticPr fontId="7"/>
  </si>
  <si>
    <t>国際コンベンション助成金</t>
  </si>
  <si>
    <t>注２）コンベンションが開催される前年度の9月末日が提出期限（必着）です。ただし、特別な事情（開催決定に期間を要した等）があると認められる場合は、開催月の３か月前の１日を提出期限とすることができますので、まずは当連盟までお問合せください。</t>
  </si>
  <si>
    <t>注３）各助成金の交付額は、当内訳書記載額が上限です。</t>
  </si>
  <si>
    <t xml:space="preserve"> ・コンベンション開催収支予算書（様式第1号添付1）</t>
  </si>
  <si>
    <t xml:space="preserve"> ・宿泊計画書（様式第1号添付2）</t>
  </si>
  <si>
    <t xml:space="preserve"> ・事業計画書（任意様式、開催内容が分かる書類等）</t>
  </si>
  <si>
    <t>県内宿泊に対する
基本助成</t>
    <phoneticPr fontId="7"/>
  </si>
  <si>
    <t>開催市町での宿泊に
対する加算</t>
    <phoneticPr fontId="7"/>
  </si>
  <si>
    <t>注１）アトラクション助成金・シャトル便運行助成金・エクスカーション助成金を希望される場合は、別途「その他助成金計画書」が必要です。</t>
    <phoneticPr fontId="7"/>
  </si>
  <si>
    <t>様式第1号別紙</t>
    <rPh sb="0" eb="2">
      <t>ヨウシキ</t>
    </rPh>
    <rPh sb="2" eb="3">
      <t>ダイ</t>
    </rPh>
    <rPh sb="4" eb="5">
      <t>ゴウ</t>
    </rPh>
    <rPh sb="5" eb="7">
      <t>ベッシ</t>
    </rPh>
    <phoneticPr fontId="7"/>
  </si>
  <si>
    <t>希望助成金等内訳書</t>
    <rPh sb="0" eb="6">
      <t>キボウジョセイキンナド</t>
    </rPh>
    <rPh sb="6" eb="9">
      <t>ウチワケショ</t>
    </rPh>
    <phoneticPr fontId="7"/>
  </si>
  <si>
    <t>【申請書⑨】</t>
    <rPh sb="1" eb="4">
      <t>シンセイショ</t>
    </rPh>
    <phoneticPr fontId="7"/>
  </si>
  <si>
    <t>【申請書⑩】</t>
    <rPh sb="1" eb="4">
      <t>シンセイショ</t>
    </rPh>
    <phoneticPr fontId="7"/>
  </si>
  <si>
    <t>人泊</t>
    <rPh sb="0" eb="2">
      <t>ニンハク</t>
    </rPh>
    <phoneticPr fontId="7"/>
  </si>
  <si>
    <t>※上限450万円</t>
    <rPh sb="1" eb="3">
      <t>ジョウゲン</t>
    </rPh>
    <rPh sb="6" eb="8">
      <t>マンエン</t>
    </rPh>
    <phoneticPr fontId="7"/>
  </si>
  <si>
    <t>助成金額</t>
    <rPh sb="0" eb="4">
      <t>ジョセイキンガク</t>
    </rPh>
    <phoneticPr fontId="7"/>
  </si>
  <si>
    <t>開催助成金</t>
    <rPh sb="0" eb="5">
      <t>カイサイジョセイキン</t>
    </rPh>
    <phoneticPr fontId="7"/>
  </si>
  <si>
    <t>合計</t>
    <rPh sb="0" eb="2">
      <t>ゴウケイ</t>
    </rPh>
    <phoneticPr fontId="7"/>
  </si>
  <si>
    <t>国際コンベンション助成金</t>
    <rPh sb="0" eb="2">
      <t>コクサイ</t>
    </rPh>
    <rPh sb="9" eb="12">
      <t>ジョセイキン</t>
    </rPh>
    <phoneticPr fontId="7"/>
  </si>
  <si>
    <t>県外参加者の延べ宿泊数</t>
    <phoneticPr fontId="7"/>
  </si>
  <si>
    <t>海外参加者の延べ宿泊数</t>
    <rPh sb="0" eb="2">
      <t>カイガイ</t>
    </rPh>
    <phoneticPr fontId="7"/>
  </si>
  <si>
    <t>※上限150万円</t>
    <rPh sb="1" eb="3">
      <t>ジョウゲン</t>
    </rPh>
    <rPh sb="6" eb="8">
      <t>マンエン</t>
    </rPh>
    <phoneticPr fontId="7"/>
  </si>
  <si>
    <t>【申請書⑦】</t>
    <rPh sb="1" eb="4">
      <t>シンセイショ</t>
    </rPh>
    <phoneticPr fontId="7"/>
  </si>
  <si>
    <t>【申請書⑧】</t>
    <rPh sb="1" eb="4">
      <t>シンセイショ</t>
    </rPh>
    <phoneticPr fontId="7"/>
  </si>
  <si>
    <t>アトラクション助成金（注1）</t>
    <rPh sb="7" eb="10">
      <t>ジョセイキン</t>
    </rPh>
    <rPh sb="11" eb="12">
      <t>チュウ</t>
    </rPh>
    <phoneticPr fontId="7"/>
  </si>
  <si>
    <t>開催市町</t>
    <rPh sb="0" eb="4">
      <t>カイサイシマチ</t>
    </rPh>
    <phoneticPr fontId="7"/>
  </si>
  <si>
    <t>※上限5万円</t>
    <rPh sb="1" eb="3">
      <t>ジョウゲン</t>
    </rPh>
    <rPh sb="4" eb="6">
      <t>マンエン</t>
    </rPh>
    <phoneticPr fontId="7"/>
  </si>
  <si>
    <t>シャトル便運行助成金（注1）</t>
    <rPh sb="4" eb="5">
      <t>ビン</t>
    </rPh>
    <rPh sb="5" eb="10">
      <t>ウンコウジョセイキン</t>
    </rPh>
    <rPh sb="11" eb="12">
      <t>チュウ</t>
    </rPh>
    <phoneticPr fontId="7"/>
  </si>
  <si>
    <t>宿泊市町</t>
    <rPh sb="0" eb="4">
      <t>シュクハクシマチ</t>
    </rPh>
    <phoneticPr fontId="7"/>
  </si>
  <si>
    <t>※上限10万円</t>
    <rPh sb="1" eb="3">
      <t>ジョウゲン</t>
    </rPh>
    <rPh sb="5" eb="7">
      <t>マンエン</t>
    </rPh>
    <phoneticPr fontId="7"/>
  </si>
  <si>
    <t>エクスカーション助成金（注1）</t>
    <rPh sb="8" eb="11">
      <t>ジョセイキン</t>
    </rPh>
    <rPh sb="12" eb="13">
      <t>チュウ</t>
    </rPh>
    <phoneticPr fontId="7"/>
  </si>
  <si>
    <t>立寄り市町</t>
    <rPh sb="0" eb="2">
      <t>タチヨ</t>
    </rPh>
    <rPh sb="3" eb="5">
      <t>シマチ</t>
    </rPh>
    <phoneticPr fontId="7"/>
  </si>
  <si>
    <t>助成金額</t>
    <rPh sb="0" eb="3">
      <t>ジョセイキン</t>
    </rPh>
    <rPh sb="3" eb="4">
      <t>ガク</t>
    </rPh>
    <phoneticPr fontId="7"/>
  </si>
  <si>
    <t>※上限20万円</t>
    <rPh sb="1" eb="3">
      <t>ジョウゲン</t>
    </rPh>
    <rPh sb="5" eb="7">
      <t>マンエン</t>
    </rPh>
    <phoneticPr fontId="7"/>
  </si>
  <si>
    <t>開催助成金加算</t>
    <rPh sb="0" eb="7">
      <t>カイサイジョセイキンカサン</t>
    </rPh>
    <phoneticPr fontId="7"/>
  </si>
  <si>
    <t>エクスカーション助成金加算</t>
    <rPh sb="8" eb="11">
      <t>ジョセイキン</t>
    </rPh>
    <rPh sb="11" eb="13">
      <t>カサン</t>
    </rPh>
    <phoneticPr fontId="7"/>
  </si>
  <si>
    <t>【ⓐ×1/2】</t>
    <phoneticPr fontId="7"/>
  </si>
  <si>
    <t>※嶺南地域で開催宿泊する場合</t>
    <rPh sb="1" eb="5">
      <t>レイナンチイキ</t>
    </rPh>
    <rPh sb="6" eb="8">
      <t>カイサイ</t>
    </rPh>
    <rPh sb="8" eb="10">
      <t>シュクハク</t>
    </rPh>
    <rPh sb="12" eb="14">
      <t>バアイ</t>
    </rPh>
    <phoneticPr fontId="7"/>
  </si>
  <si>
    <t>添付書類</t>
    <rPh sb="0" eb="4">
      <t>テンプショルイ</t>
    </rPh>
    <phoneticPr fontId="7"/>
  </si>
  <si>
    <t>※視察先に嶺南地域を含む場合</t>
    <rPh sb="1" eb="4">
      <t>シサツサキ</t>
    </rPh>
    <rPh sb="5" eb="9">
      <t>レイナンチイキ</t>
    </rPh>
    <rPh sb="10" eb="11">
      <t>フク</t>
    </rPh>
    <rPh sb="12" eb="14">
      <t>バアイ</t>
    </rPh>
    <phoneticPr fontId="7"/>
  </si>
  <si>
    <t>　　　円</t>
    <rPh sb="3" eb="4">
      <t>エン</t>
    </rPh>
    <phoneticPr fontId="7"/>
  </si>
  <si>
    <r>
      <t xml:space="preserve">嶺南特別加算
</t>
    </r>
    <r>
      <rPr>
        <sz val="10"/>
        <color theme="1"/>
        <rFont val="HG丸ｺﾞｼｯｸM-PRO"/>
        <family val="3"/>
        <charset val="128"/>
      </rPr>
      <t>※対象となる場合のみ</t>
    </r>
    <rPh sb="0" eb="6">
      <t>レイナントクベツカサン</t>
    </rPh>
    <rPh sb="8" eb="10">
      <t>タイショウ</t>
    </rPh>
    <rPh sb="13" eb="15">
      <t>バアイ</t>
    </rPh>
    <phoneticPr fontId="7"/>
  </si>
  <si>
    <t>注２）コンベンションが開催される前年度の9月末日が提出期限（必着）です。ただし、特別な事情（開催決定に期間を要した等）があると認められる場合は、開催月の３か月前の１日を提出期限とすることができますので、まずは当連盟までお問合せください。</t>
    <phoneticPr fontId="7"/>
  </si>
  <si>
    <t>　　円ⓐ</t>
    <rPh sb="2" eb="3">
      <t>エン</t>
    </rPh>
    <phoneticPr fontId="7"/>
  </si>
  <si>
    <t>　　　円ⓐ</t>
    <rPh sb="3" eb="4">
      <t>エン</t>
    </rPh>
    <phoneticPr fontId="7"/>
  </si>
  <si>
    <t>　　　円ⓑ</t>
    <rPh sb="3" eb="4">
      <t>エン</t>
    </rPh>
    <phoneticPr fontId="7"/>
  </si>
  <si>
    <t>　　円©</t>
    <rPh sb="2" eb="3">
      <t>エン</t>
    </rPh>
    <phoneticPr fontId="7"/>
  </si>
  <si>
    <t>　　円ⓓ</t>
    <rPh sb="2" eb="3">
      <t>エン</t>
    </rPh>
    <phoneticPr fontId="7"/>
  </si>
  <si>
    <t>　　円ⓔ</t>
    <rPh sb="2" eb="3">
      <t>エン</t>
    </rPh>
    <phoneticPr fontId="7"/>
  </si>
  <si>
    <t>福井市</t>
    <rPh sb="0" eb="3">
      <t>フクイシ</t>
    </rPh>
    <phoneticPr fontId="7"/>
  </si>
  <si>
    <t>　　　円©</t>
    <rPh sb="3" eb="4">
      <t>エン</t>
    </rPh>
    <phoneticPr fontId="7"/>
  </si>
  <si>
    <t>　　　円ⓓ</t>
    <rPh sb="3" eb="4">
      <t>エン</t>
    </rPh>
    <phoneticPr fontId="7"/>
  </si>
  <si>
    <t>　　　円ⓔ</t>
    <rPh sb="3" eb="4">
      <t>エン</t>
    </rPh>
    <phoneticPr fontId="7"/>
  </si>
  <si>
    <t>福井市、あわら市</t>
    <rPh sb="0" eb="3">
      <t>フクイシ</t>
    </rPh>
    <rPh sb="7" eb="8">
      <t>シ</t>
    </rPh>
    <phoneticPr fontId="7"/>
  </si>
  <si>
    <t>福井市、勝山市、鯖江市、敦賀市</t>
    <phoneticPr fontId="7"/>
  </si>
  <si>
    <t>コンベンション開催助成金</t>
  </si>
  <si>
    <t>※ 25～　49人泊</t>
  </si>
  <si>
    <t>2.5万円</t>
  </si>
  <si>
    <t xml:space="preserve"> 10～ 19人泊</t>
  </si>
  <si>
    <t>5万円</t>
  </si>
  <si>
    <t>50～　99人泊</t>
  </si>
  <si>
    <t xml:space="preserve"> 20～ 29人泊</t>
  </si>
  <si>
    <t>10万円</t>
  </si>
  <si>
    <t>100～　149人泊</t>
  </si>
  <si>
    <t xml:space="preserve"> 30～ 39人泊</t>
  </si>
  <si>
    <t>15万円</t>
  </si>
  <si>
    <t>150～　199人泊</t>
  </si>
  <si>
    <t xml:space="preserve"> 40～ 49人泊</t>
  </si>
  <si>
    <t>20万円</t>
  </si>
  <si>
    <t>200～　249人泊</t>
  </si>
  <si>
    <t xml:space="preserve"> 50～ 59人泊</t>
  </si>
  <si>
    <t>25万円</t>
  </si>
  <si>
    <t>250～　299人泊</t>
  </si>
  <si>
    <t xml:space="preserve"> 60～ 69人泊</t>
  </si>
  <si>
    <t>30万円</t>
  </si>
  <si>
    <t>300～　399人泊</t>
  </si>
  <si>
    <t xml:space="preserve"> 70～ 79人泊</t>
  </si>
  <si>
    <t>35万円</t>
  </si>
  <si>
    <t>400～　499人泊</t>
  </si>
  <si>
    <t>40万円</t>
  </si>
  <si>
    <t xml:space="preserve"> 80～ 89人泊</t>
  </si>
  <si>
    <t>500～　599人泊</t>
  </si>
  <si>
    <t>50万円</t>
  </si>
  <si>
    <t xml:space="preserve"> 90～ 99人泊</t>
  </si>
  <si>
    <t>45万円</t>
  </si>
  <si>
    <t>600～　699人泊</t>
  </si>
  <si>
    <t>60万円</t>
  </si>
  <si>
    <t>100～109人泊</t>
  </si>
  <si>
    <t>700～　799人泊</t>
  </si>
  <si>
    <t>70万円</t>
  </si>
  <si>
    <t>110～119人泊</t>
  </si>
  <si>
    <t>55万円</t>
  </si>
  <si>
    <t>800～　899人泊</t>
  </si>
  <si>
    <t>80万円</t>
  </si>
  <si>
    <t>120～129人泊</t>
  </si>
  <si>
    <t>900～　999人泊</t>
  </si>
  <si>
    <t>90万円</t>
  </si>
  <si>
    <t>130～139人泊</t>
  </si>
  <si>
    <t>65万円</t>
  </si>
  <si>
    <t>1,000～1,099人泊</t>
  </si>
  <si>
    <t>100万円</t>
  </si>
  <si>
    <t>140～149人泊</t>
  </si>
  <si>
    <t>1,100～1,199人泊</t>
  </si>
  <si>
    <t>110万円</t>
  </si>
  <si>
    <t>150～159人泊</t>
  </si>
  <si>
    <t>75万円</t>
  </si>
  <si>
    <t>1,200～1,299人泊</t>
  </si>
  <si>
    <t>120万円</t>
  </si>
  <si>
    <t>160～169人泊</t>
  </si>
  <si>
    <t>1,300～1,399人泊</t>
  </si>
  <si>
    <t>130万円</t>
  </si>
  <si>
    <t>170～179人泊</t>
  </si>
  <si>
    <t>85万円</t>
  </si>
  <si>
    <t>1,400～1,499人泊</t>
  </si>
  <si>
    <t>140万円</t>
  </si>
  <si>
    <t>180～189人泊</t>
  </si>
  <si>
    <t>1,500～1,599人泊</t>
  </si>
  <si>
    <t>150万円</t>
  </si>
  <si>
    <t>190～199人泊</t>
  </si>
  <si>
    <t>95万円</t>
  </si>
  <si>
    <t>1,600～1,699人泊</t>
  </si>
  <si>
    <t>160万円</t>
  </si>
  <si>
    <t>200～209人泊</t>
  </si>
  <si>
    <t>1,700～1,799人泊</t>
  </si>
  <si>
    <t>170万円</t>
  </si>
  <si>
    <t>210～219人泊</t>
  </si>
  <si>
    <t>105万円</t>
  </si>
  <si>
    <t>1,800～1,899人泊</t>
  </si>
  <si>
    <t>180万円</t>
  </si>
  <si>
    <t>220～229人泊</t>
  </si>
  <si>
    <t>1,900～1,999人泊</t>
  </si>
  <si>
    <t>190万円</t>
  </si>
  <si>
    <t>230～239人泊</t>
  </si>
  <si>
    <t>115万円</t>
  </si>
  <si>
    <t>2,000～2,099人泊</t>
  </si>
  <si>
    <t>200万円</t>
  </si>
  <si>
    <t>240～249人泊</t>
  </si>
  <si>
    <t>2,100～2,199人泊</t>
  </si>
  <si>
    <t>210万円</t>
  </si>
  <si>
    <t>250～259人泊</t>
  </si>
  <si>
    <t>125万円</t>
  </si>
  <si>
    <t>2,200～2,299人泊</t>
  </si>
  <si>
    <t>220万円</t>
  </si>
  <si>
    <t>260～269人泊</t>
  </si>
  <si>
    <t>2,300～2,399人泊</t>
  </si>
  <si>
    <t>230万円</t>
  </si>
  <si>
    <t>270～279人泊</t>
  </si>
  <si>
    <t>135万円</t>
  </si>
  <si>
    <t>2,400～2,499人泊</t>
  </si>
  <si>
    <t>240万円</t>
  </si>
  <si>
    <t>280～289人泊</t>
  </si>
  <si>
    <t>2,500～2,599人泊</t>
  </si>
  <si>
    <t>250万円</t>
  </si>
  <si>
    <t>290～299人泊</t>
  </si>
  <si>
    <t>145万円</t>
  </si>
  <si>
    <t>2,600～2,699人泊</t>
  </si>
  <si>
    <t>260万円</t>
  </si>
  <si>
    <t>300人泊以上</t>
  </si>
  <si>
    <t>2,700～2,799人泊</t>
  </si>
  <si>
    <t>270万円</t>
  </si>
  <si>
    <t>2,800～2,899人泊</t>
  </si>
  <si>
    <t>280万円</t>
  </si>
  <si>
    <t>2,900～2,999人泊</t>
  </si>
  <si>
    <t>290万円</t>
  </si>
  <si>
    <t>3,000～3,099人泊</t>
  </si>
  <si>
    <t>300万円</t>
  </si>
  <si>
    <t>3,100～3,199人泊</t>
  </si>
  <si>
    <t>310万円</t>
  </si>
  <si>
    <t>3,200～3,299人泊</t>
  </si>
  <si>
    <t>320万円</t>
  </si>
  <si>
    <t>3,300～3,399人泊</t>
  </si>
  <si>
    <t>330万円</t>
  </si>
  <si>
    <t>3,400～3,499人泊</t>
  </si>
  <si>
    <t>340万円</t>
  </si>
  <si>
    <t>3,500～3,599人泊</t>
  </si>
  <si>
    <t>350万円</t>
  </si>
  <si>
    <t>3,600～3,699人泊</t>
  </si>
  <si>
    <t>360万円</t>
  </si>
  <si>
    <t>3,700～3,799人泊</t>
  </si>
  <si>
    <t>370万円</t>
  </si>
  <si>
    <t>3,800～3,899人泊</t>
  </si>
  <si>
    <t>380万円</t>
  </si>
  <si>
    <t>3,900～3,999人泊</t>
  </si>
  <si>
    <t>390万円</t>
  </si>
  <si>
    <t>4,000～4,099人泊</t>
  </si>
  <si>
    <t>400万円</t>
  </si>
  <si>
    <t>4,100～4,199人泊</t>
  </si>
  <si>
    <t>410万円</t>
  </si>
  <si>
    <t>4,200～4,299人泊</t>
  </si>
  <si>
    <t>420万円</t>
  </si>
  <si>
    <t>4,300～4,399人泊</t>
  </si>
  <si>
    <t>430万円</t>
  </si>
  <si>
    <t>4,400～4,499人泊</t>
  </si>
  <si>
    <t>440万円</t>
  </si>
  <si>
    <t>4,500人泊以上</t>
  </si>
  <si>
    <t>450万円</t>
  </si>
  <si>
    <t>県外参加者の
延べ宿泊数</t>
    <phoneticPr fontId="7"/>
  </si>
  <si>
    <t>開催市町での宿泊
に対する加算</t>
    <phoneticPr fontId="7"/>
  </si>
  <si>
    <t>海外参加者の
延べ宿泊数</t>
    <phoneticPr fontId="7"/>
  </si>
  <si>
    <t>※ 学会に限る</t>
    <rPh sb="2" eb="4">
      <t>ガッカイ</t>
    </rPh>
    <rPh sb="5" eb="6">
      <t>カギ</t>
    </rPh>
    <phoneticPr fontId="7"/>
  </si>
  <si>
    <t>様式第1号添付2</t>
    <rPh sb="0" eb="2">
      <t>ヨウシキ</t>
    </rPh>
    <rPh sb="2" eb="3">
      <t>ダイ</t>
    </rPh>
    <rPh sb="4" eb="5">
      <t>ゴウ</t>
    </rPh>
    <rPh sb="5" eb="7">
      <t>テンプ</t>
    </rPh>
    <phoneticPr fontId="17"/>
  </si>
  <si>
    <t>宿泊計画書</t>
    <rPh sb="0" eb="5">
      <t>シュクハクケイカクショ</t>
    </rPh>
    <phoneticPr fontId="7"/>
  </si>
  <si>
    <t>県外参加者（国内）</t>
    <rPh sb="0" eb="5">
      <t>ケンガイサンカシャ</t>
    </rPh>
    <rPh sb="6" eb="8">
      <t>コクナイ</t>
    </rPh>
    <phoneticPr fontId="7"/>
  </si>
  <si>
    <t>宿泊日</t>
    <rPh sb="0" eb="3">
      <t>シュクハクビ</t>
    </rPh>
    <phoneticPr fontId="7"/>
  </si>
  <si>
    <t>　月　　日</t>
    <rPh sb="1" eb="2">
      <t>ツキ</t>
    </rPh>
    <rPh sb="4" eb="5">
      <t>ヒ</t>
    </rPh>
    <phoneticPr fontId="7"/>
  </si>
  <si>
    <t>県内宿泊</t>
    <rPh sb="0" eb="4">
      <t>ケンナイシュクハク</t>
    </rPh>
    <phoneticPr fontId="7"/>
  </si>
  <si>
    <t>（単位：人泊）</t>
    <rPh sb="1" eb="3">
      <t>タンイ</t>
    </rPh>
    <rPh sb="4" eb="6">
      <t>ニンハク</t>
    </rPh>
    <phoneticPr fontId="7"/>
  </si>
  <si>
    <t>海外参加者</t>
    <rPh sb="0" eb="5">
      <t>カイガイサンカシャ</t>
    </rPh>
    <phoneticPr fontId="7"/>
  </si>
  <si>
    <t>※ 本計画書には、対象となる宿泊のみ記載してください。</t>
    <rPh sb="2" eb="3">
      <t>ホン</t>
    </rPh>
    <rPh sb="3" eb="6">
      <t>ケイカクショ</t>
    </rPh>
    <rPh sb="9" eb="11">
      <t>タイショウ</t>
    </rPh>
    <rPh sb="14" eb="16">
      <t>シュクハク</t>
    </rPh>
    <rPh sb="18" eb="20">
      <t>キサイ</t>
    </rPh>
    <phoneticPr fontId="17"/>
  </si>
  <si>
    <t>※ 前泊、後泊は開催助成金、国際コンベンション助成金の対象外です。
　 例：10月1日～2日開催の場合は、10月1日の宿泊のみが対象です。</t>
    <rPh sb="2" eb="4">
      <t>ゼンパク</t>
    </rPh>
    <rPh sb="5" eb="6">
      <t>コウ</t>
    </rPh>
    <rPh sb="6" eb="7">
      <t>ハク</t>
    </rPh>
    <rPh sb="8" eb="10">
      <t>カイサイ</t>
    </rPh>
    <rPh sb="10" eb="13">
      <t>ジョセイキン</t>
    </rPh>
    <rPh sb="14" eb="16">
      <t>コクサイ</t>
    </rPh>
    <rPh sb="23" eb="26">
      <t>ジョセイキン</t>
    </rPh>
    <rPh sb="27" eb="29">
      <t>タイショウ</t>
    </rPh>
    <rPh sb="29" eb="30">
      <t>ガイ</t>
    </rPh>
    <phoneticPr fontId="17"/>
  </si>
  <si>
    <r>
      <rPr>
        <sz val="14"/>
        <color rgb="FFFF0000"/>
        <rFont val="HG丸ｺﾞｼｯｸM-PRO"/>
        <family val="3"/>
        <charset val="128"/>
      </rPr>
      <t>10</t>
    </r>
    <r>
      <rPr>
        <sz val="14"/>
        <color theme="1"/>
        <rFont val="HG丸ｺﾞｼｯｸM-PRO"/>
        <family val="3"/>
        <charset val="128"/>
      </rPr>
      <t>月</t>
    </r>
    <r>
      <rPr>
        <sz val="14"/>
        <color rgb="FFFF0000"/>
        <rFont val="HG丸ｺﾞｼｯｸM-PRO"/>
        <family val="3"/>
        <charset val="128"/>
      </rPr>
      <t>27</t>
    </r>
    <r>
      <rPr>
        <sz val="14"/>
        <color theme="1"/>
        <rFont val="HG丸ｺﾞｼｯｸM-PRO"/>
        <family val="3"/>
        <charset val="128"/>
      </rPr>
      <t>日</t>
    </r>
    <rPh sb="2" eb="3">
      <t>ツキ</t>
    </rPh>
    <rPh sb="5" eb="6">
      <t>ヒ</t>
    </rPh>
    <phoneticPr fontId="7"/>
  </si>
  <si>
    <t>様式第1号添付1</t>
    <rPh sb="0" eb="3">
      <t>ヨウシキダイ</t>
    </rPh>
    <rPh sb="4" eb="7">
      <t>ゴウテンプ</t>
    </rPh>
    <phoneticPr fontId="7"/>
  </si>
  <si>
    <t>コンベンション開催収支予算書</t>
    <rPh sb="7" eb="9">
      <t>カイサイ</t>
    </rPh>
    <rPh sb="9" eb="14">
      <t>シュウシヨサンショ</t>
    </rPh>
    <phoneticPr fontId="7"/>
  </si>
  <si>
    <t>コンベンション名称</t>
    <rPh sb="7" eb="9">
      <t>メイショウ</t>
    </rPh>
    <phoneticPr fontId="7"/>
  </si>
  <si>
    <t>（収入の部）</t>
    <rPh sb="1" eb="3">
      <t>シュウニュウ</t>
    </rPh>
    <rPh sb="4" eb="5">
      <t>ブ</t>
    </rPh>
    <phoneticPr fontId="7"/>
  </si>
  <si>
    <t>費目</t>
    <rPh sb="0" eb="2">
      <t>ヒモク</t>
    </rPh>
    <phoneticPr fontId="7"/>
  </si>
  <si>
    <t>金額</t>
    <rPh sb="0" eb="2">
      <t>キンガク</t>
    </rPh>
    <phoneticPr fontId="7"/>
  </si>
  <si>
    <t>説明（算出基礎等）</t>
    <rPh sb="0" eb="2">
      <t>セツメイ</t>
    </rPh>
    <rPh sb="3" eb="5">
      <t>サンシュツ</t>
    </rPh>
    <rPh sb="5" eb="8">
      <t>キソナド</t>
    </rPh>
    <phoneticPr fontId="7"/>
  </si>
  <si>
    <t>助成金</t>
    <rPh sb="0" eb="3">
      <t>ジョセイキン</t>
    </rPh>
    <phoneticPr fontId="7"/>
  </si>
  <si>
    <t>寄付金・協賛金等</t>
    <rPh sb="0" eb="3">
      <t>キフキン</t>
    </rPh>
    <rPh sb="4" eb="8">
      <t>キョウサンキンナド</t>
    </rPh>
    <phoneticPr fontId="7"/>
  </si>
  <si>
    <t>広告料</t>
    <rPh sb="0" eb="3">
      <t>コウコクリョウ</t>
    </rPh>
    <phoneticPr fontId="7"/>
  </si>
  <si>
    <t>参加費</t>
    <rPh sb="0" eb="3">
      <t>サンカヒ</t>
    </rPh>
    <phoneticPr fontId="7"/>
  </si>
  <si>
    <t>主催者負担</t>
    <rPh sb="0" eb="5">
      <t>シュサイシャフタン</t>
    </rPh>
    <phoneticPr fontId="7"/>
  </si>
  <si>
    <t>その他</t>
    <rPh sb="2" eb="3">
      <t>タ</t>
    </rPh>
    <phoneticPr fontId="7"/>
  </si>
  <si>
    <t>公益社団法人　福井県観光連盟（すべての助成金の合計）</t>
  </si>
  <si>
    <t>単位：円</t>
    <rPh sb="0" eb="2">
      <t>タンイ</t>
    </rPh>
    <rPh sb="3" eb="4">
      <t>エン</t>
    </rPh>
    <phoneticPr fontId="7"/>
  </si>
  <si>
    <t>（支出の部）</t>
    <rPh sb="1" eb="3">
      <t>シシュツ</t>
    </rPh>
    <rPh sb="4" eb="5">
      <t>ブ</t>
    </rPh>
    <phoneticPr fontId="7"/>
  </si>
  <si>
    <t>説明（算出基礎等）</t>
    <rPh sb="0" eb="2">
      <t>セツメイ</t>
    </rPh>
    <rPh sb="3" eb="8">
      <t>サンシュツキソナド</t>
    </rPh>
    <phoneticPr fontId="7"/>
  </si>
  <si>
    <t>宿泊費</t>
    <rPh sb="0" eb="3">
      <t>シュクハクヒ</t>
    </rPh>
    <phoneticPr fontId="7"/>
  </si>
  <si>
    <t>飲食費</t>
    <rPh sb="0" eb="3">
      <t>インショクヒ</t>
    </rPh>
    <phoneticPr fontId="7"/>
  </si>
  <si>
    <t>交通費</t>
    <rPh sb="0" eb="3">
      <t>コウツウヒ</t>
    </rPh>
    <phoneticPr fontId="7"/>
  </si>
  <si>
    <t>土産・買物費</t>
    <rPh sb="0" eb="2">
      <t>ミヤゲ</t>
    </rPh>
    <rPh sb="3" eb="6">
      <t>カイモノヒ</t>
    </rPh>
    <phoneticPr fontId="7"/>
  </si>
  <si>
    <t>講師謝礼</t>
    <rPh sb="0" eb="4">
      <t>コウシシャレイ</t>
    </rPh>
    <phoneticPr fontId="7"/>
  </si>
  <si>
    <t>会場費</t>
    <rPh sb="0" eb="3">
      <t>カイジョウヒ</t>
    </rPh>
    <phoneticPr fontId="7"/>
  </si>
  <si>
    <t>事務局費</t>
    <rPh sb="0" eb="4">
      <t>ジムキョクヒ</t>
    </rPh>
    <phoneticPr fontId="7"/>
  </si>
  <si>
    <t>運営管理費</t>
    <rPh sb="0" eb="5">
      <t>ウンエイカンリヒ</t>
    </rPh>
    <phoneticPr fontId="7"/>
  </si>
  <si>
    <t>会場設備工事費</t>
    <rPh sb="0" eb="4">
      <t>カイジョウセツビ</t>
    </rPh>
    <rPh sb="4" eb="7">
      <t>コウジヒ</t>
    </rPh>
    <phoneticPr fontId="7"/>
  </si>
  <si>
    <t>機材レンタル費</t>
    <rPh sb="0" eb="2">
      <t>キザイ</t>
    </rPh>
    <rPh sb="6" eb="7">
      <t>ヒ</t>
    </rPh>
    <phoneticPr fontId="7"/>
  </si>
  <si>
    <t>印刷製本費</t>
    <rPh sb="0" eb="5">
      <t>インサツセイホンヒ</t>
    </rPh>
    <phoneticPr fontId="7"/>
  </si>
  <si>
    <t>運送・輸送費</t>
    <rPh sb="0" eb="2">
      <t>ウンソウ</t>
    </rPh>
    <rPh sb="3" eb="6">
      <t>ユソウヒ</t>
    </rPh>
    <phoneticPr fontId="7"/>
  </si>
  <si>
    <t>臨時雇用費</t>
    <rPh sb="0" eb="5">
      <t>リンジコヨウヒ</t>
    </rPh>
    <phoneticPr fontId="7"/>
  </si>
  <si>
    <t>エクスカーション費</t>
    <rPh sb="8" eb="9">
      <t>ヒ</t>
    </rPh>
    <phoneticPr fontId="7"/>
  </si>
  <si>
    <t>アトラクション費</t>
    <rPh sb="7" eb="8">
      <t>ヒ</t>
    </rPh>
    <phoneticPr fontId="7"/>
  </si>
  <si>
    <t>※収入合計額と支出合計額は同額としてください。</t>
    <rPh sb="1" eb="3">
      <t>シュウニュウ</t>
    </rPh>
    <rPh sb="3" eb="6">
      <t>ゴウケイガク</t>
    </rPh>
    <rPh sb="7" eb="12">
      <t>シシュツゴウケイガク</t>
    </rPh>
    <rPh sb="13" eb="15">
      <t>ドウガク</t>
    </rPh>
    <phoneticPr fontId="7"/>
  </si>
  <si>
    <t>来賓・招待者・講師宿泊費（10人）</t>
    <rPh sb="0" eb="2">
      <t>ライヒン</t>
    </rPh>
    <rPh sb="3" eb="6">
      <t>ショウタイシャ</t>
    </rPh>
    <rPh sb="7" eb="9">
      <t>コウシ</t>
    </rPh>
    <rPh sb="9" eb="12">
      <t>シュクハクヒ</t>
    </rPh>
    <rPh sb="15" eb="16">
      <t>ニン</t>
    </rPh>
    <phoneticPr fontId="19"/>
  </si>
  <si>
    <t>懇親会</t>
    <rPh sb="0" eb="2">
      <t>コンシン</t>
    </rPh>
    <rPh sb="2" eb="3">
      <t>カイ</t>
    </rPh>
    <phoneticPr fontId="19"/>
  </si>
  <si>
    <t>来賓・招待者・講師旅費（10人）</t>
    <rPh sb="0" eb="2">
      <t>ライヒン</t>
    </rPh>
    <rPh sb="3" eb="6">
      <t>ショウタイシャ</t>
    </rPh>
    <rPh sb="7" eb="9">
      <t>コウシ</t>
    </rPh>
    <rPh sb="9" eb="11">
      <t>リョヒ</t>
    </rPh>
    <rPh sb="14" eb="15">
      <t>ニン</t>
    </rPh>
    <phoneticPr fontId="19"/>
  </si>
  <si>
    <t>参加記念品、来賓・招待者・講師土産</t>
    <rPh sb="0" eb="2">
      <t>サンカ</t>
    </rPh>
    <rPh sb="2" eb="5">
      <t>キネンヒン</t>
    </rPh>
    <rPh sb="15" eb="17">
      <t>ミヤゲ</t>
    </rPh>
    <phoneticPr fontId="19"/>
  </si>
  <si>
    <t>講師謝礼（２件）</t>
    <rPh sb="0" eb="2">
      <t>コウシ</t>
    </rPh>
    <rPh sb="2" eb="4">
      <t>シャレイ</t>
    </rPh>
    <rPh sb="6" eb="7">
      <t>ケン</t>
    </rPh>
    <phoneticPr fontId="19"/>
  </si>
  <si>
    <t>フェニックスプラザ、福井県県民ホール他</t>
    <rPh sb="10" eb="13">
      <t>フクイケン</t>
    </rPh>
    <rPh sb="13" eb="15">
      <t>ケンミン</t>
    </rPh>
    <rPh sb="18" eb="19">
      <t>ホカ</t>
    </rPh>
    <phoneticPr fontId="19"/>
  </si>
  <si>
    <t>消耗品、通信費</t>
    <rPh sb="0" eb="2">
      <t>ショウモウ</t>
    </rPh>
    <rPh sb="2" eb="3">
      <t>ヒン</t>
    </rPh>
    <rPh sb="4" eb="7">
      <t>ツウシンヒ</t>
    </rPh>
    <phoneticPr fontId="19"/>
  </si>
  <si>
    <t>会場装飾、看板、ＷiFi設備</t>
    <rPh sb="0" eb="2">
      <t>カイジョウ</t>
    </rPh>
    <rPh sb="2" eb="4">
      <t>ソウショク</t>
    </rPh>
    <rPh sb="5" eb="7">
      <t>カンバン</t>
    </rPh>
    <rPh sb="12" eb="14">
      <t>セツビ</t>
    </rPh>
    <phoneticPr fontId="19"/>
  </si>
  <si>
    <t>パソコンリース、プロジェクターリース</t>
  </si>
  <si>
    <t>抄録集、ポスター、記念誌</t>
    <rPh sb="0" eb="2">
      <t>ショウロク</t>
    </rPh>
    <rPh sb="2" eb="3">
      <t>シュウ</t>
    </rPh>
    <rPh sb="9" eb="11">
      <t>キネン</t>
    </rPh>
    <rPh sb="11" eb="12">
      <t>シ</t>
    </rPh>
    <phoneticPr fontId="19"/>
  </si>
  <si>
    <t>シャトルバス運行費</t>
    <rPh sb="6" eb="8">
      <t>ウンコウ</t>
    </rPh>
    <rPh sb="8" eb="9">
      <t>ヒ</t>
    </rPh>
    <phoneticPr fontId="19"/>
  </si>
  <si>
    <t>アルバイト20名</t>
    <rPh sb="7" eb="8">
      <t>メイ</t>
    </rPh>
    <phoneticPr fontId="19"/>
  </si>
  <si>
    <t>バス借上げ、入館料、保険料、ガイド料</t>
    <rPh sb="2" eb="4">
      <t>カリア</t>
    </rPh>
    <rPh sb="6" eb="9">
      <t>ニュウカンリョウ</t>
    </rPh>
    <rPh sb="10" eb="13">
      <t>ホケンリョウ</t>
    </rPh>
    <rPh sb="17" eb="18">
      <t>リョウ</t>
    </rPh>
    <phoneticPr fontId="19"/>
  </si>
  <si>
    <t>うち開催市町宿泊
　（　　　　）</t>
    <rPh sb="2" eb="8">
      <t>カイサイシマチシュクハク</t>
    </rPh>
    <phoneticPr fontId="7"/>
  </si>
  <si>
    <t>公益社団法人　福井県観光連盟（すべての助成金の合計）</t>
    <phoneticPr fontId="7"/>
  </si>
  <si>
    <t xml:space="preserve"> １［　］開催助成金　　　　　　　　　　　　</t>
    <phoneticPr fontId="7"/>
  </si>
  <si>
    <t xml:space="preserve"> ３［　］アトラクション助成金　　　　　　　</t>
    <phoneticPr fontId="7"/>
  </si>
  <si>
    <t>４［　］シャトル便運行助成金</t>
  </si>
  <si>
    <t xml:space="preserve"> ５［　］エクスカーション助成金　　　　　　</t>
    <phoneticPr fontId="7"/>
  </si>
  <si>
    <t>人④</t>
  </si>
  <si>
    <t>人</t>
  </si>
  <si>
    <t>［　　］国際　　　　　　　　　</t>
    <phoneticPr fontId="7"/>
  </si>
  <si>
    <t>［　　］ブロック</t>
  </si>
  <si>
    <t>人　</t>
  </si>
  <si>
    <t>出演者謝礼、交通費</t>
    <rPh sb="0" eb="3">
      <t>シュツエンシャ</t>
    </rPh>
    <rPh sb="3" eb="5">
      <t>シャレイ</t>
    </rPh>
    <rPh sb="6" eb="9">
      <t>コウツウヒ</t>
    </rPh>
    <phoneticPr fontId="19"/>
  </si>
  <si>
    <t>　（　　　　）</t>
    <phoneticPr fontId="7"/>
  </si>
  <si>
    <r>
      <t xml:space="preserve">うち開催市町宿泊
</t>
    </r>
    <r>
      <rPr>
        <sz val="14"/>
        <color rgb="FFFF0000"/>
        <rFont val="HG丸ｺﾞｼｯｸM-PRO"/>
        <family val="3"/>
        <charset val="128"/>
      </rPr>
      <t>　（　福井市　）</t>
    </r>
    <rPh sb="2" eb="8">
      <t>カイサイシマチシュクハク</t>
    </rPh>
    <rPh sb="12" eb="15">
      <t>フクイシ</t>
    </rPh>
    <phoneticPr fontId="7"/>
  </si>
  <si>
    <t>（　あわら市　）</t>
    <rPh sb="5" eb="6">
      <t>シ</t>
    </rPh>
    <phoneticPr fontId="7"/>
  </si>
  <si>
    <t>令和　　年　　月　　日</t>
    <phoneticPr fontId="7"/>
  </si>
  <si>
    <t>連絡先担当者氏名</t>
    <phoneticPr fontId="7"/>
  </si>
  <si>
    <t>参加者総数</t>
    <phoneticPr fontId="7"/>
  </si>
  <si>
    <t>［　　］全国　　　</t>
    <phoneticPr fontId="7"/>
  </si>
  <si>
    <t>　人③</t>
    <phoneticPr fontId="7"/>
  </si>
  <si>
    <t>【ⓔ×1/2】</t>
    <phoneticPr fontId="7"/>
  </si>
  <si>
    <r>
      <t>海外参加者の県内</t>
    </r>
    <r>
      <rPr>
        <u/>
        <sz val="14"/>
        <color theme="1"/>
        <rFont val="HG丸ｺﾞｼｯｸM-PRO"/>
        <family val="3"/>
        <charset val="128"/>
      </rPr>
      <t>延べ</t>
    </r>
    <r>
      <rPr>
        <sz val="14"/>
        <color theme="1"/>
        <rFont val="HG丸ｺﾞｼｯｸM-PRO"/>
        <family val="3"/>
        <charset val="128"/>
      </rPr>
      <t>宿泊人数</t>
    </r>
    <phoneticPr fontId="7"/>
  </si>
  <si>
    <t>令和　　年　　月　　日（　）　～　　　月　　日（　）</t>
    <phoneticPr fontId="7"/>
  </si>
  <si>
    <r>
      <rPr>
        <sz val="14"/>
        <color rgb="FFFF0000"/>
        <rFont val="HG丸ｺﾞｼｯｸM-PRO"/>
        <family val="3"/>
        <charset val="128"/>
      </rPr>
      <t>10</t>
    </r>
    <r>
      <rPr>
        <sz val="14"/>
        <color theme="1"/>
        <rFont val="HG丸ｺﾞｼｯｸM-PRO"/>
        <family val="3"/>
        <charset val="128"/>
      </rPr>
      <t>月</t>
    </r>
    <r>
      <rPr>
        <sz val="14"/>
        <color rgb="FFFF0000"/>
        <rFont val="HG丸ｺﾞｼｯｸM-PRO"/>
        <family val="3"/>
        <charset val="128"/>
      </rPr>
      <t>28</t>
    </r>
    <r>
      <rPr>
        <sz val="14"/>
        <color theme="1"/>
        <rFont val="HG丸ｺﾞｼｯｸM-PRO"/>
        <family val="3"/>
        <charset val="128"/>
      </rPr>
      <t>日</t>
    </r>
    <rPh sb="2" eb="3">
      <t>ツキ</t>
    </rPh>
    <phoneticPr fontId="7"/>
  </si>
  <si>
    <r>
      <rPr>
        <sz val="14"/>
        <color rgb="FFFF0000"/>
        <rFont val="HG丸ｺﾞｼｯｸM-PRO"/>
        <family val="3"/>
        <charset val="128"/>
      </rPr>
      <t>10</t>
    </r>
    <r>
      <rPr>
        <sz val="14"/>
        <color theme="1"/>
        <rFont val="HG丸ｺﾞｼｯｸM-PRO"/>
        <family val="3"/>
        <charset val="128"/>
      </rPr>
      <t>月</t>
    </r>
    <r>
      <rPr>
        <sz val="14"/>
        <color rgb="FFFF0000"/>
        <rFont val="HG丸ｺﾞｼｯｸM-PRO"/>
        <family val="3"/>
        <charset val="128"/>
      </rPr>
      <t>29</t>
    </r>
    <r>
      <rPr>
        <sz val="14"/>
        <color theme="1"/>
        <rFont val="HG丸ｺﾞｼｯｸM-PRO"/>
        <family val="3"/>
        <charset val="128"/>
      </rPr>
      <t>日</t>
    </r>
    <rPh sb="2" eb="3">
      <t>ツキ</t>
    </rPh>
    <rPh sb="5" eb="6">
      <t>ヒ</t>
    </rPh>
    <phoneticPr fontId="7"/>
  </si>
  <si>
    <r>
      <rPr>
        <sz val="14"/>
        <color rgb="FFFF0000"/>
        <rFont val="HG丸ｺﾞｼｯｸM-PRO"/>
        <family val="3"/>
        <charset val="128"/>
      </rPr>
      <t>10</t>
    </r>
    <r>
      <rPr>
        <sz val="14"/>
        <color theme="1"/>
        <rFont val="HG丸ｺﾞｼｯｸM-PRO"/>
        <family val="3"/>
        <charset val="128"/>
      </rPr>
      <t>月</t>
    </r>
    <r>
      <rPr>
        <sz val="14"/>
        <color rgb="FFFF0000"/>
        <rFont val="HG丸ｺﾞｼｯｸM-PRO"/>
        <family val="3"/>
        <charset val="128"/>
      </rPr>
      <t>30</t>
    </r>
    <r>
      <rPr>
        <sz val="14"/>
        <color theme="1"/>
        <rFont val="HG丸ｺﾞｼｯｸM-PRO"/>
        <family val="3"/>
        <charset val="128"/>
      </rPr>
      <t>日</t>
    </r>
    <rPh sb="2" eb="3">
      <t>ツキ</t>
    </rPh>
    <rPh sb="5" eb="6">
      <t>ヒ</t>
    </rPh>
    <phoneticPr fontId="7"/>
  </si>
  <si>
    <t>⑤:添付2より自動入力</t>
    <rPh sb="2" eb="4">
      <t>テンプ</t>
    </rPh>
    <rPh sb="7" eb="11">
      <t>ジドウニュウリョク</t>
    </rPh>
    <phoneticPr fontId="7"/>
  </si>
  <si>
    <t>⑥:添付2より自動入力</t>
    <rPh sb="2" eb="4">
      <t>テンプ</t>
    </rPh>
    <rPh sb="7" eb="11">
      <t>ジドウニュウリョク</t>
    </rPh>
    <phoneticPr fontId="7"/>
  </si>
  <si>
    <t>⑦:添付2より自動入力</t>
    <rPh sb="2" eb="4">
      <t>テンプ</t>
    </rPh>
    <rPh sb="7" eb="11">
      <t>ジドウニュウリョク</t>
    </rPh>
    <phoneticPr fontId="7"/>
  </si>
  <si>
    <t>⑧:添付2より自動入力</t>
    <rPh sb="2" eb="4">
      <t>テンプ</t>
    </rPh>
    <rPh sb="7" eb="11">
      <t>ジドウニュウリョク</t>
    </rPh>
    <phoneticPr fontId="7"/>
  </si>
  <si>
    <r>
      <t>令和</t>
    </r>
    <r>
      <rPr>
        <sz val="14"/>
        <color rgb="FFFF0000"/>
        <rFont val="HG丸ｺﾞｼｯｸM-PRO"/>
        <family val="3"/>
        <charset val="128"/>
      </rPr>
      <t xml:space="preserve"> ○</t>
    </r>
    <r>
      <rPr>
        <sz val="14"/>
        <color theme="1"/>
        <rFont val="HG丸ｺﾞｼｯｸM-PRO"/>
        <family val="3"/>
        <charset val="128"/>
      </rPr>
      <t>年</t>
    </r>
    <r>
      <rPr>
        <sz val="14"/>
        <color rgb="FFFF0000"/>
        <rFont val="HG丸ｺﾞｼｯｸM-PRO"/>
        <family val="3"/>
        <charset val="128"/>
      </rPr>
      <t xml:space="preserve"> 10</t>
    </r>
    <r>
      <rPr>
        <sz val="14"/>
        <color theme="1"/>
        <rFont val="HG丸ｺﾞｼｯｸM-PRO"/>
        <family val="3"/>
        <charset val="128"/>
      </rPr>
      <t>月</t>
    </r>
    <r>
      <rPr>
        <sz val="14"/>
        <color rgb="FFFF0000"/>
        <rFont val="HG丸ｺﾞｼｯｸM-PRO"/>
        <family val="3"/>
        <charset val="128"/>
      </rPr>
      <t xml:space="preserve"> 27</t>
    </r>
    <r>
      <rPr>
        <sz val="14"/>
        <color theme="1"/>
        <rFont val="HG丸ｺﾞｼｯｸM-PRO"/>
        <family val="3"/>
        <charset val="128"/>
      </rPr>
      <t>日（</t>
    </r>
    <r>
      <rPr>
        <sz val="14"/>
        <color rgb="FFFF0000"/>
        <rFont val="HG丸ｺﾞｼｯｸM-PRO"/>
        <family val="3"/>
        <charset val="128"/>
      </rPr>
      <t>月</t>
    </r>
    <r>
      <rPr>
        <sz val="14"/>
        <color theme="1"/>
        <rFont val="HG丸ｺﾞｼｯｸM-PRO"/>
        <family val="3"/>
        <charset val="128"/>
      </rPr>
      <t>）　～</t>
    </r>
    <r>
      <rPr>
        <sz val="14"/>
        <color rgb="FFFF0000"/>
        <rFont val="HG丸ｺﾞｼｯｸM-PRO"/>
        <family val="3"/>
        <charset val="128"/>
      </rPr>
      <t xml:space="preserve"> 10</t>
    </r>
    <r>
      <rPr>
        <sz val="14"/>
        <color theme="1"/>
        <rFont val="HG丸ｺﾞｼｯｸM-PRO"/>
        <family val="3"/>
        <charset val="128"/>
      </rPr>
      <t xml:space="preserve">月 </t>
    </r>
    <r>
      <rPr>
        <sz val="14"/>
        <color rgb="FFFF0000"/>
        <rFont val="HG丸ｺﾞｼｯｸM-PRO"/>
        <family val="3"/>
        <charset val="128"/>
      </rPr>
      <t>31</t>
    </r>
    <r>
      <rPr>
        <sz val="14"/>
        <color theme="1"/>
        <rFont val="HG丸ｺﾞｼｯｸM-PRO"/>
        <family val="3"/>
        <charset val="128"/>
      </rPr>
      <t>日（</t>
    </r>
    <r>
      <rPr>
        <sz val="14"/>
        <color rgb="FFFF0000"/>
        <rFont val="HG丸ｺﾞｼｯｸM-PRO"/>
        <family val="3"/>
        <charset val="128"/>
      </rPr>
      <t>金</t>
    </r>
    <r>
      <rPr>
        <sz val="14"/>
        <color theme="1"/>
        <rFont val="HG丸ｺﾞｼｯｸM-PRO"/>
        <family val="3"/>
        <charset val="128"/>
      </rPr>
      <t>）</t>
    </r>
    <rPh sb="14" eb="15">
      <t>ツキ</t>
    </rPh>
    <rPh sb="27" eb="28">
      <t>キン</t>
    </rPh>
    <phoneticPr fontId="7"/>
  </si>
  <si>
    <r>
      <t>［　</t>
    </r>
    <r>
      <rPr>
        <sz val="14"/>
        <color rgb="FFFF0000"/>
        <rFont val="HG丸ｺﾞｼｯｸM-PRO"/>
        <family val="3"/>
        <charset val="128"/>
      </rPr>
      <t>○</t>
    </r>
    <r>
      <rPr>
        <sz val="14"/>
        <color theme="1"/>
        <rFont val="HG丸ｺﾞｼｯｸM-PRO"/>
        <family val="3"/>
        <charset val="128"/>
      </rPr>
      <t>　］国際　　　　　　［　　］全国　　　　　　［　　］ブロック</t>
    </r>
    <phoneticPr fontId="7"/>
  </si>
  <si>
    <t>県外参加者（国内）の宿泊者数</t>
    <phoneticPr fontId="7"/>
  </si>
  <si>
    <t>２［　］国際コンベンション助成金</t>
    <phoneticPr fontId="7"/>
  </si>
  <si>
    <t>連絡先住所　〒　　　-　　　　　</t>
    <phoneticPr fontId="7"/>
  </si>
  <si>
    <t>TEL：(　 　)　 　-　　  FAX：(　　　)　　 -　　　　</t>
    <phoneticPr fontId="7"/>
  </si>
  <si>
    <t>代表者役職・氏名</t>
    <phoneticPr fontId="7"/>
  </si>
  <si>
    <t>　海外参加者　</t>
    <phoneticPr fontId="7"/>
  </si>
  <si>
    <t>福井市／フェニックス・プラザ、福井県県民ホール、福井市地域交流プラザ、
ザ・グランユアーズフクイ
あわら市／グランディア芳泉（懇親会）</t>
    <rPh sb="63" eb="66">
      <t>コンシンカイ</t>
    </rPh>
    <phoneticPr fontId="7"/>
  </si>
  <si>
    <t>（うち現地参加者数　　　人）</t>
    <rPh sb="3" eb="9">
      <t>ゲンチサンカシャスウ</t>
    </rPh>
    <rPh sb="12" eb="13">
      <t>ニン</t>
    </rPh>
    <phoneticPr fontId="7"/>
  </si>
  <si>
    <t>６［　］大規模コンベンション加算</t>
    <rPh sb="4" eb="7">
      <t>ダイキボ</t>
    </rPh>
    <rPh sb="14" eb="16">
      <t>カサン</t>
    </rPh>
    <phoneticPr fontId="7"/>
  </si>
  <si>
    <r>
      <t>　　　　　　</t>
    </r>
    <r>
      <rPr>
        <sz val="14"/>
        <color rgb="FFFF0000"/>
        <rFont val="HG丸ｺﾞｼｯｸM-PRO"/>
        <family val="3"/>
        <charset val="128"/>
      </rPr>
      <t>20　　</t>
    </r>
    <r>
      <rPr>
        <sz val="14"/>
        <color theme="1"/>
        <rFont val="HG丸ｺﾞｼｯｸM-PRO"/>
        <family val="3"/>
        <charset val="128"/>
      </rPr>
      <t>人④　</t>
    </r>
    <phoneticPr fontId="7"/>
  </si>
  <si>
    <r>
      <t xml:space="preserve"> ５［</t>
    </r>
    <r>
      <rPr>
        <sz val="14"/>
        <color rgb="FFFF0000"/>
        <rFont val="HG丸ｺﾞｼｯｸM-PRO"/>
        <family val="3"/>
        <charset val="128"/>
      </rPr>
      <t>○</t>
    </r>
    <r>
      <rPr>
        <sz val="14"/>
        <color theme="1"/>
        <rFont val="HG丸ｺﾞｼｯｸM-PRO"/>
        <family val="3"/>
        <charset val="128"/>
      </rPr>
      <t>］エクスカーション助成金　　　　　　６［</t>
    </r>
    <r>
      <rPr>
        <sz val="14"/>
        <color rgb="FFFF0000"/>
        <rFont val="HG丸ｺﾞｼｯｸM-PRO"/>
        <family val="3"/>
        <charset val="128"/>
      </rPr>
      <t>○</t>
    </r>
    <r>
      <rPr>
        <sz val="14"/>
        <color theme="1"/>
        <rFont val="HG丸ｺﾞｼｯｸM-PRO"/>
        <family val="3"/>
        <charset val="128"/>
      </rPr>
      <t>］大規模コンベンション加算</t>
    </r>
    <rPh sb="26" eb="29">
      <t>ダイキボ</t>
    </rPh>
    <rPh sb="36" eb="38">
      <t>カサン</t>
    </rPh>
    <phoneticPr fontId="7"/>
  </si>
  <si>
    <r>
      <t xml:space="preserve"> ７［</t>
    </r>
    <r>
      <rPr>
        <sz val="14"/>
        <color rgb="FFFF0000"/>
        <rFont val="HG丸ｺﾞｼｯｸM-PRO"/>
        <family val="3"/>
        <charset val="128"/>
      </rPr>
      <t>○</t>
    </r>
    <r>
      <rPr>
        <sz val="14"/>
        <color theme="1"/>
        <rFont val="HG丸ｺﾞｼｯｸM-PRO"/>
        <family val="3"/>
        <charset val="128"/>
      </rPr>
      <t>］嶺南特別加算　　　　　　</t>
    </r>
    <rPh sb="5" eb="11">
      <t>レイナントクベツカサン</t>
    </rPh>
    <phoneticPr fontId="7"/>
  </si>
  <si>
    <t xml:space="preserve"> ７［　］嶺南特別加算</t>
    <rPh sb="5" eb="11">
      <t>レイナントクベツカサン</t>
    </rPh>
    <phoneticPr fontId="7"/>
  </si>
  <si>
    <r>
      <t>　　　　1,200　</t>
    </r>
    <r>
      <rPr>
        <sz val="14"/>
        <color theme="1"/>
        <rFont val="HG丸ｺﾞｼｯｸM-PRO"/>
        <family val="3"/>
        <charset val="128"/>
      </rPr>
      <t>人</t>
    </r>
    <rPh sb="10" eb="11">
      <t>ニン</t>
    </rPh>
    <phoneticPr fontId="7"/>
  </si>
  <si>
    <r>
      <t>　　　　　</t>
    </r>
    <r>
      <rPr>
        <sz val="14"/>
        <color rgb="FFFF0000"/>
        <rFont val="HG丸ｺﾞｼｯｸM-PRO"/>
        <family val="3"/>
        <charset val="128"/>
      </rPr>
      <t>480　　</t>
    </r>
    <r>
      <rPr>
        <sz val="14"/>
        <color theme="1"/>
        <rFont val="HG丸ｺﾞｼｯｸM-PRO"/>
        <family val="3"/>
        <charset val="128"/>
      </rPr>
      <t>人③　</t>
    </r>
    <phoneticPr fontId="7"/>
  </si>
  <si>
    <r>
      <t>（うち現地参加者数　</t>
    </r>
    <r>
      <rPr>
        <sz val="11"/>
        <color rgb="FFFF0000"/>
        <rFont val="HG丸ｺﾞｼｯｸM-PRO"/>
        <family val="3"/>
        <charset val="128"/>
      </rPr>
      <t>1,000</t>
    </r>
    <r>
      <rPr>
        <sz val="11"/>
        <color theme="1"/>
        <rFont val="HG丸ｺﾞｼｯｸM-PRO"/>
        <family val="3"/>
        <charset val="128"/>
      </rPr>
      <t>人）</t>
    </r>
    <rPh sb="3" eb="9">
      <t>ゲンチサンカシャスウ</t>
    </rPh>
    <rPh sb="15" eb="16">
      <t>ニン</t>
    </rPh>
    <phoneticPr fontId="7"/>
  </si>
  <si>
    <r>
      <t>　　　　</t>
    </r>
    <r>
      <rPr>
        <sz val="14"/>
        <color rgb="FFFF0000"/>
        <rFont val="HG丸ｺﾞｼｯｸM-PRO"/>
        <family val="3"/>
        <charset val="128"/>
      </rPr>
      <t>500　</t>
    </r>
    <r>
      <rPr>
        <sz val="14"/>
        <color theme="1"/>
        <rFont val="HG丸ｺﾞｼｯｸM-PRO"/>
        <family val="3"/>
        <charset val="128"/>
      </rPr>
      <t>　人　　</t>
    </r>
    <phoneticPr fontId="7"/>
  </si>
  <si>
    <r>
      <t xml:space="preserve">大規模コンベンション加算
</t>
    </r>
    <r>
      <rPr>
        <sz val="11"/>
        <color theme="1"/>
        <rFont val="HG丸ｺﾞｼｯｸM-PRO"/>
        <family val="3"/>
        <charset val="128"/>
      </rPr>
      <t>※2つ以上の会場で開催する場合のみ</t>
    </r>
    <rPh sb="0" eb="3">
      <t>ダイキボ</t>
    </rPh>
    <rPh sb="10" eb="12">
      <t>カサン</t>
    </rPh>
    <rPh sb="16" eb="18">
      <t>イジョウ</t>
    </rPh>
    <rPh sb="19" eb="21">
      <t>カイジョウ</t>
    </rPh>
    <rPh sb="22" eb="24">
      <t>カイサイ</t>
    </rPh>
    <rPh sb="26" eb="28">
      <t>バアイ</t>
    </rPh>
    <phoneticPr fontId="7"/>
  </si>
  <si>
    <t>現地参加者数</t>
    <rPh sb="0" eb="6">
      <t>ゲンチサンカシャスウ</t>
    </rPh>
    <phoneticPr fontId="7"/>
  </si>
  <si>
    <t>　　円ⓕ</t>
    <rPh sb="2" eb="3">
      <t>エン</t>
    </rPh>
    <phoneticPr fontId="7"/>
  </si>
  <si>
    <t>※上限100万円</t>
    <rPh sb="1" eb="3">
      <t>ジョウゲン</t>
    </rPh>
    <rPh sb="6" eb="8">
      <t>マンエン</t>
    </rPh>
    <phoneticPr fontId="7"/>
  </si>
  <si>
    <t>　　　円ⓖ</t>
    <rPh sb="3" eb="4">
      <t>エン</t>
    </rPh>
    <phoneticPr fontId="7"/>
  </si>
  <si>
    <t>助成金額合計【ⓐ＋ⓑ＋©＋ⓓ＋ⓔ＋ⓕ+ⓖ】</t>
    <rPh sb="0" eb="6">
      <t>ジョセイキンガクゴウケイ</t>
    </rPh>
    <phoneticPr fontId="7"/>
  </si>
  <si>
    <r>
      <t xml:space="preserve">金 </t>
    </r>
    <r>
      <rPr>
        <sz val="14"/>
        <color rgb="FFFF0000"/>
        <rFont val="HG丸ｺﾞｼｯｸM-PRO"/>
        <family val="3"/>
        <charset val="128"/>
      </rPr>
      <t>5,650,000</t>
    </r>
    <r>
      <rPr>
        <sz val="14"/>
        <color theme="1"/>
        <rFont val="HG丸ｺﾞｼｯｸM-PRO"/>
        <family val="3"/>
        <charset val="128"/>
      </rPr>
      <t xml:space="preserve"> 円</t>
    </r>
    <rPh sb="0" eb="1">
      <t>キン</t>
    </rPh>
    <rPh sb="12" eb="13">
      <t>エン</t>
    </rPh>
    <phoneticPr fontId="7"/>
  </si>
  <si>
    <t>50,000円×30件</t>
    <rPh sb="6" eb="7">
      <t>エン</t>
    </rPh>
    <rPh sb="10" eb="11">
      <t>ケン</t>
    </rPh>
    <phoneticPr fontId="7"/>
  </si>
  <si>
    <t>10社</t>
    <rPh sb="2" eb="3">
      <t>シャ</t>
    </rPh>
    <phoneticPr fontId="7"/>
  </si>
  <si>
    <t>10,000円×300人　6,000円×200人</t>
    <rPh sb="6" eb="7">
      <t>エン</t>
    </rPh>
    <rPh sb="11" eb="12">
      <t>ニン</t>
    </rPh>
    <rPh sb="18" eb="19">
      <t>エン</t>
    </rPh>
    <rPh sb="23" eb="24">
      <t>ニン</t>
    </rPh>
    <phoneticPr fontId="7"/>
  </si>
  <si>
    <r>
      <t xml:space="preserve">金 </t>
    </r>
    <r>
      <rPr>
        <sz val="14"/>
        <color rgb="FFFF0000"/>
        <rFont val="HG丸ｺﾞｼｯｸM-PRO"/>
        <family val="3"/>
        <charset val="128"/>
      </rPr>
      <t>11,500,000</t>
    </r>
    <r>
      <rPr>
        <sz val="14"/>
        <color rgb="FF000000"/>
        <rFont val="HG丸ｺﾞｼｯｸM-PRO"/>
        <family val="3"/>
        <charset val="128"/>
      </rPr>
      <t xml:space="preserve"> 円</t>
    </r>
    <rPh sb="0" eb="1">
      <t>キン</t>
    </rPh>
    <rPh sb="13" eb="14">
      <t>エン</t>
    </rPh>
    <phoneticPr fontId="7"/>
  </si>
  <si>
    <t>別表3</t>
    <rPh sb="0" eb="2">
      <t>ベッピョウ</t>
    </rPh>
    <phoneticPr fontId="7"/>
  </si>
  <si>
    <t>現地参加者の数</t>
    <rPh sb="0" eb="5">
      <t>ゲンチサンカシャ</t>
    </rPh>
    <rPh sb="6" eb="7">
      <t>カズ</t>
    </rPh>
    <phoneticPr fontId="7"/>
  </si>
  <si>
    <t>加算額</t>
    <rPh sb="0" eb="3">
      <t>カサンガク</t>
    </rPh>
    <phoneticPr fontId="7"/>
  </si>
  <si>
    <t>1,000人から1,999人まで</t>
    <rPh sb="5" eb="6">
      <t>ニン</t>
    </rPh>
    <rPh sb="13" eb="14">
      <t>ニン</t>
    </rPh>
    <phoneticPr fontId="7"/>
  </si>
  <si>
    <t>40万円</t>
    <rPh sb="2" eb="4">
      <t>マンエン</t>
    </rPh>
    <phoneticPr fontId="7"/>
  </si>
  <si>
    <t>2,000人から2,999人まで</t>
    <rPh sb="5" eb="6">
      <t>ニン</t>
    </rPh>
    <rPh sb="13" eb="14">
      <t>ニン</t>
    </rPh>
    <phoneticPr fontId="7"/>
  </si>
  <si>
    <t>60万円</t>
    <rPh sb="2" eb="4">
      <t>マンエン</t>
    </rPh>
    <phoneticPr fontId="7"/>
  </si>
  <si>
    <t>3,000人から3,999人まで</t>
    <rPh sb="5" eb="6">
      <t>ニン</t>
    </rPh>
    <rPh sb="13" eb="14">
      <t>ニン</t>
    </rPh>
    <phoneticPr fontId="7"/>
  </si>
  <si>
    <t>80万円</t>
    <rPh sb="2" eb="4">
      <t>マンエン</t>
    </rPh>
    <phoneticPr fontId="7"/>
  </si>
  <si>
    <t>4,000人以上</t>
    <rPh sb="5" eb="8">
      <t>ニンイジョウ</t>
    </rPh>
    <phoneticPr fontId="7"/>
  </si>
  <si>
    <t>100万円</t>
    <rPh sb="3" eb="5">
      <t>マンエン</t>
    </rPh>
    <phoneticPr fontId="7"/>
  </si>
  <si>
    <t>別表2</t>
    <rPh sb="0" eb="2">
      <t>ベッピョウ</t>
    </rPh>
    <phoneticPr fontId="7"/>
  </si>
  <si>
    <t>様式第１号（第6条関係）</t>
    <rPh sb="6" eb="7">
      <t>ダイ</t>
    </rPh>
    <rPh sb="8" eb="11">
      <t>ジョウカンケイ</t>
    </rPh>
    <phoneticPr fontId="7"/>
  </si>
  <si>
    <r>
      <t xml:space="preserve">大規模コンベンション加算
</t>
    </r>
    <r>
      <rPr>
        <sz val="12"/>
        <color theme="1"/>
        <rFont val="HG丸ｺﾞｼｯｸM-PRO"/>
        <family val="3"/>
        <charset val="128"/>
      </rPr>
      <t>※2つ以上の会場で開催する場合のみ</t>
    </r>
    <phoneticPr fontId="7"/>
  </si>
  <si>
    <t>※現地参加者1,000人以上の場合　</t>
    <rPh sb="11" eb="12">
      <t>ニン</t>
    </rPh>
    <phoneticPr fontId="7"/>
  </si>
  <si>
    <t>※上限25万円</t>
    <phoneticPr fontId="7"/>
  </si>
  <si>
    <t>※上限10万円</t>
    <phoneticPr fontId="7"/>
  </si>
  <si>
    <t>※上限25万円</t>
    <phoneticPr fontId="7"/>
  </si>
  <si>
    <t>※上限10万円</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</si>
</sst>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金&quot;#,##0&quot;円&quot;"/>
    <numFmt numFmtId="177" formatCode="#,##0&quot;人&quot;"/>
    <numFmt numFmtId="178" formatCode="#,##0&quot;人&quot;\③"/>
    <numFmt numFmtId="179" formatCode="#,##0_ "/>
    <numFmt numFmtId="180" formatCode="0_ "/>
    <numFmt numFmtId="181" formatCode="#,###"/>
    <numFmt numFmtId="182" formatCode="#,###\ "/>
    <numFmt numFmtId="183" formatCode="#,##0_);[Red]\(#,##0\)"/>
  </numFmts>
  <fonts count="29">
    <font>
      <sz val="11"/>
      <color theme="1"/>
      <name val="游ゴシック"/>
      <family val="2"/>
      <charset val="128"/>
      <scheme val="minor"/>
    </font>
    <font>
      <sz val="11"/>
      <color theme="1"/>
      <name val="HG丸ｺﾞｼｯｸM-PRO"/>
      <family val="3"/>
      <charset val="128"/>
    </font>
    <font>
      <sz val="14"/>
      <color theme="1"/>
      <name val="HG丸ｺﾞｼｯｸM-PRO"/>
      <family val="3"/>
      <charset val="128"/>
    </font>
    <font>
      <sz val="12"/>
      <color theme="1"/>
      <name val="HG丸ｺﾞｼｯｸM-PRO"/>
      <family val="3"/>
      <charset val="128"/>
    </font>
    <font>
      <sz val="10"/>
      <color theme="1"/>
      <name val="HG丸ｺﾞｼｯｸM-PRO"/>
      <family val="3"/>
      <charset val="128"/>
    </font>
    <font>
      <sz val="10"/>
      <color rgb="FF000000"/>
      <name val="HG丸ｺﾞｼｯｸM-PRO"/>
      <family val="3"/>
      <charset val="128"/>
    </font>
    <font>
      <u/>
      <sz val="10"/>
      <color theme="1"/>
      <name val="HG丸ｺﾞｼｯｸM-PRO"/>
      <family val="3"/>
      <charset val="128"/>
    </font>
    <font>
      <sz val="6"/>
      <name val="游ゴシック"/>
      <family val="2"/>
      <charset val="128"/>
      <scheme val="minor"/>
    </font>
    <font>
      <sz val="16"/>
      <color theme="1"/>
      <name val="HG丸ｺﾞｼｯｸM-PRO"/>
      <family val="3"/>
      <charset val="128"/>
    </font>
    <font>
      <sz val="12"/>
      <color rgb="FF000000"/>
      <name val="HG丸ｺﾞｼｯｸM-PRO"/>
      <family val="3"/>
      <charset val="128"/>
    </font>
    <font>
      <sz val="18"/>
      <color theme="1"/>
      <name val="HG丸ｺﾞｼｯｸM-PRO"/>
      <family val="3"/>
      <charset val="128"/>
    </font>
    <font>
      <sz val="14"/>
      <color rgb="FF000000"/>
      <name val="HG丸ｺﾞｼｯｸM-PRO"/>
      <family val="3"/>
      <charset val="128"/>
    </font>
    <font>
      <u/>
      <sz val="14"/>
      <color theme="1"/>
      <name val="HG丸ｺﾞｼｯｸM-PRO"/>
      <family val="3"/>
      <charset val="128"/>
    </font>
    <font>
      <sz val="16"/>
      <color rgb="FFFF0000"/>
      <name val="HG丸ｺﾞｼｯｸM-PRO"/>
      <family val="3"/>
      <charset val="128"/>
    </font>
    <font>
      <sz val="14"/>
      <color rgb="FFFF0000"/>
      <name val="HG丸ｺﾞｼｯｸM-PRO"/>
      <family val="3"/>
      <charset val="128"/>
    </font>
    <font>
      <sz val="14"/>
      <name val="HG丸ｺﾞｼｯｸM-PRO"/>
      <family val="3"/>
      <charset val="128"/>
    </font>
    <font>
      <sz val="11"/>
      <name val="HG丸ｺﾞｼｯｸM-PRO"/>
      <family val="3"/>
      <charset val="128"/>
    </font>
    <font>
      <sz val="6"/>
      <name val="ＭＳ Ｐゴシック"/>
      <family val="3"/>
      <charset val="128"/>
    </font>
    <font>
      <sz val="13"/>
      <color rgb="FFFF0000"/>
      <name val="HG丸ｺﾞｼｯｸM-PRO"/>
      <family val="3"/>
      <charset val="128"/>
    </font>
    <font>
      <sz val="11"/>
      <color indexed="8"/>
      <name val="游ゴシック"/>
      <family val="3"/>
      <charset val="128"/>
    </font>
    <font>
      <b/>
      <sz val="9"/>
      <color indexed="81"/>
      <name val="MS P ゴシック"/>
      <family val="3"/>
      <charset val="128"/>
    </font>
    <font>
      <sz val="9"/>
      <color indexed="81"/>
      <name val="MS P ゴシック"/>
      <family val="3"/>
      <charset val="128"/>
    </font>
    <font>
      <sz val="20"/>
      <color theme="1"/>
      <name val="HG丸ｺﾞｼｯｸM-PRO"/>
      <family val="3"/>
      <charset val="128"/>
    </font>
    <font>
      <sz val="20"/>
      <color rgb="FFFF0000"/>
      <name val="HG丸ｺﾞｼｯｸM-PRO"/>
      <family val="3"/>
      <charset val="128"/>
    </font>
    <font>
      <sz val="16"/>
      <name val="HG丸ｺﾞｼｯｸM-PRO"/>
      <family val="3"/>
      <charset val="128"/>
    </font>
    <font>
      <sz val="13"/>
      <color theme="1"/>
      <name val="HG丸ｺﾞｼｯｸM-PRO"/>
      <family val="3"/>
      <charset val="128"/>
    </font>
    <font>
      <sz val="11"/>
      <color rgb="FFFF0000"/>
      <name val="HG丸ｺﾞｼｯｸM-PRO"/>
      <family val="3"/>
      <charset val="128"/>
    </font>
    <font>
      <sz val="14"/>
      <color theme="1"/>
      <name val="游ゴシック"/>
      <family val="2"/>
      <charset val="128"/>
      <scheme val="minor"/>
    </font>
    <font>
      <b/>
      <sz val="14"/>
      <color theme="1"/>
      <name val="游ゴシック"/>
      <family val="3"/>
      <charset val="128"/>
      <scheme val="minor"/>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77">
    <border>
      <left/>
      <right/>
      <top/>
      <bottom/>
      <diagonal/>
    </border>
    <border>
      <left/>
      <right/>
      <top/>
      <bottom style="double">
        <color indexed="64"/>
      </bottom>
      <diagonal/>
    </border>
    <border>
      <left/>
      <right/>
      <top style="dotted">
        <color indexed="64"/>
      </top>
      <bottom style="double">
        <color indexed="64"/>
      </bottom>
      <diagonal/>
    </border>
    <border>
      <left/>
      <right/>
      <top style="double">
        <color indexed="64"/>
      </top>
      <bottom style="dotted">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dotted">
        <color indexed="64"/>
      </bottom>
      <diagonal/>
    </border>
    <border>
      <left/>
      <right/>
      <top style="double">
        <color indexed="64"/>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dotted">
        <color indexed="64"/>
      </bottom>
      <diagonal/>
    </border>
    <border>
      <left style="thin">
        <color rgb="FF000000"/>
      </left>
      <right/>
      <top style="dotted">
        <color indexed="64"/>
      </top>
      <bottom style="double">
        <color indexed="64"/>
      </bottom>
      <diagonal/>
    </border>
    <border>
      <left/>
      <right style="thin">
        <color rgb="FF000000"/>
      </right>
      <top style="thin">
        <color rgb="FF000000"/>
      </top>
      <bottom style="dotted">
        <color indexed="64"/>
      </bottom>
      <diagonal/>
    </border>
    <border>
      <left/>
      <right style="thin">
        <color rgb="FF000000"/>
      </right>
      <top style="dotted">
        <color indexed="64"/>
      </top>
      <bottom style="double">
        <color indexed="64"/>
      </bottom>
      <diagonal/>
    </border>
    <border>
      <left/>
      <right style="thin">
        <color rgb="FF000000"/>
      </right>
      <top style="double">
        <color indexed="64"/>
      </top>
      <bottom style="thin">
        <color rgb="FF000000"/>
      </bottom>
      <diagonal/>
    </border>
    <border>
      <left/>
      <right style="thin">
        <color rgb="FF000000"/>
      </right>
      <top style="double">
        <color indexed="64"/>
      </top>
      <bottom style="dotted">
        <color indexed="64"/>
      </bottom>
      <diagonal/>
    </border>
    <border>
      <left style="thin">
        <color rgb="FF000000"/>
      </left>
      <right/>
      <top style="double">
        <color indexed="64"/>
      </top>
      <bottom style="thin">
        <color rgb="FF000000"/>
      </bottom>
      <diagonal/>
    </border>
    <border>
      <left/>
      <right style="thin">
        <color indexed="64"/>
      </right>
      <top style="dotted">
        <color indexed="64"/>
      </top>
      <bottom/>
      <diagonal/>
    </border>
    <border>
      <left/>
      <right style="thin">
        <color indexed="64"/>
      </right>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top/>
      <bottom style="double">
        <color indexed="64"/>
      </bottom>
      <diagonal/>
    </border>
    <border>
      <left style="thin">
        <color rgb="FF000000"/>
      </left>
      <right style="thin">
        <color rgb="FF000000"/>
      </right>
      <top/>
      <bottom style="double">
        <color rgb="FF000000"/>
      </bottom>
      <diagonal/>
    </border>
    <border>
      <left style="thin">
        <color rgb="FF000000"/>
      </left>
      <right/>
      <top style="double">
        <color indexed="64"/>
      </top>
      <bottom style="dotted">
        <color indexed="64"/>
      </bottom>
      <diagonal/>
    </border>
    <border>
      <left style="thin">
        <color rgb="FF000000"/>
      </left>
      <right/>
      <top style="dotted">
        <color indexed="64"/>
      </top>
      <bottom style="thin">
        <color rgb="FF000000"/>
      </bottom>
      <diagonal/>
    </border>
    <border>
      <left/>
      <right/>
      <top style="dotted">
        <color indexed="64"/>
      </top>
      <bottom style="thin">
        <color rgb="FF000000"/>
      </bottom>
      <diagonal/>
    </border>
    <border>
      <left/>
      <right style="thin">
        <color rgb="FF000000"/>
      </right>
      <top style="dotted">
        <color indexed="64"/>
      </top>
      <bottom style="thin">
        <color rgb="FF000000"/>
      </bottom>
      <diagonal/>
    </border>
    <border>
      <left style="dotted">
        <color rgb="FF000000"/>
      </left>
      <right/>
      <top style="thin">
        <color rgb="FF000000"/>
      </top>
      <bottom style="dotted">
        <color indexed="64"/>
      </bottom>
      <diagonal/>
    </border>
    <border>
      <left style="dotted">
        <color rgb="FF000000"/>
      </left>
      <right/>
      <top style="dotted">
        <color indexed="64"/>
      </top>
      <bottom style="double">
        <color indexed="64"/>
      </bottom>
      <diagonal/>
    </border>
    <border>
      <left style="dotted">
        <color rgb="FF000000"/>
      </left>
      <right/>
      <top style="double">
        <color indexed="64"/>
      </top>
      <bottom style="thin">
        <color rgb="FF000000"/>
      </bottom>
      <diagonal/>
    </border>
    <border>
      <left style="dotted">
        <color rgb="FF000000"/>
      </left>
      <right/>
      <top style="thin">
        <color rgb="FF000000"/>
      </top>
      <bottom style="dotted">
        <color rgb="FF000000"/>
      </bottom>
      <diagonal/>
    </border>
    <border>
      <left style="dotted">
        <color rgb="FF000000"/>
      </left>
      <right/>
      <top/>
      <bottom/>
      <diagonal/>
    </border>
    <border>
      <left style="dotted">
        <color rgb="FF000000"/>
      </left>
      <right/>
      <top/>
      <bottom style="thin">
        <color rgb="FF000000"/>
      </bottom>
      <diagonal/>
    </border>
    <border>
      <left style="dotted">
        <color rgb="FF000000"/>
      </left>
      <right/>
      <top style="thin">
        <color rgb="FF000000"/>
      </top>
      <bottom/>
      <diagonal/>
    </border>
    <border>
      <left style="dotted">
        <color rgb="FF000000"/>
      </left>
      <right/>
      <top style="dotted">
        <color indexed="64"/>
      </top>
      <bottom/>
      <diagonal/>
    </border>
    <border>
      <left style="dotted">
        <color rgb="FF000000"/>
      </left>
      <right/>
      <top/>
      <bottom style="double">
        <color indexed="64"/>
      </bottom>
      <diagonal/>
    </border>
    <border>
      <left style="dotted">
        <color rgb="FF000000"/>
      </left>
      <right/>
      <top style="double">
        <color indexed="64"/>
      </top>
      <bottom style="dotted">
        <color indexed="64"/>
      </bottom>
      <diagonal/>
    </border>
    <border>
      <left style="dotted">
        <color rgb="FF000000"/>
      </left>
      <right/>
      <top style="dotted">
        <color indexed="64"/>
      </top>
      <bottom style="thin">
        <color rgb="FF000000"/>
      </bottom>
      <diagonal/>
    </border>
    <border>
      <left style="dotted">
        <color rgb="FF000000"/>
      </left>
      <right/>
      <top style="dotted">
        <color rgb="FF000000"/>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top style="double">
        <color rgb="FF000000"/>
      </top>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dotted">
        <color rgb="FF000000"/>
      </bottom>
      <diagonal/>
    </border>
    <border>
      <left/>
      <right/>
      <top/>
      <bottom style="double">
        <color rgb="FF000000"/>
      </bottom>
      <diagonal/>
    </border>
    <border>
      <left/>
      <right/>
      <top style="double">
        <color rgb="FF000000"/>
      </top>
      <bottom/>
      <diagonal/>
    </border>
    <border>
      <left/>
      <right style="thin">
        <color rgb="FF000000"/>
      </right>
      <top style="double">
        <color rgb="FF000000"/>
      </top>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s>
  <cellStyleXfs count="1">
    <xf numFmtId="0" fontId="0" fillId="0" borderId="0">
      <alignment vertical="center"/>
    </xf>
  </cellStyleXfs>
  <cellXfs count="387">
    <xf numFmtId="0" fontId="0" fillId="0" borderId="0" xfId="0">
      <alignment vertical="center"/>
    </xf>
    <xf numFmtId="0" fontId="1" fillId="0" borderId="0" xfId="0" applyFont="1" applyAlignment="1">
      <alignment horizontal="justify" vertical="center"/>
    </xf>
    <xf numFmtId="0" fontId="3" fillId="0" borderId="0" xfId="0" applyFont="1" applyAlignment="1">
      <alignment horizontal="justify" vertical="center"/>
    </xf>
    <xf numFmtId="0" fontId="8" fillId="0" borderId="0" xfId="0" applyFont="1" applyAlignment="1">
      <alignment horizontal="center" vertical="center"/>
    </xf>
    <xf numFmtId="0" fontId="1" fillId="0" borderId="0" xfId="0" applyFont="1">
      <alignment vertical="center"/>
    </xf>
    <xf numFmtId="0" fontId="2" fillId="0" borderId="0" xfId="0" applyFont="1">
      <alignment vertical="center"/>
    </xf>
    <xf numFmtId="0" fontId="9" fillId="2" borderId="16" xfId="0" applyFont="1" applyFill="1" applyBorder="1" applyAlignment="1">
      <alignment horizontal="center" vertical="center" wrapText="1"/>
    </xf>
    <xf numFmtId="0" fontId="10" fillId="0" borderId="0" xfId="0" applyFont="1" applyAlignment="1">
      <alignment horizontal="center" vertical="center"/>
    </xf>
    <xf numFmtId="0" fontId="8" fillId="0" borderId="0" xfId="0" applyFont="1" applyAlignment="1">
      <alignment horizontal="right" vertical="center"/>
    </xf>
    <xf numFmtId="0" fontId="2"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2" fillId="0" borderId="14" xfId="0" applyFont="1" applyBorder="1" applyAlignment="1">
      <alignment horizontal="justify" vertical="center" wrapText="1"/>
    </xf>
    <xf numFmtId="0" fontId="2" fillId="0" borderId="15" xfId="0" applyFont="1" applyBorder="1" applyAlignment="1">
      <alignment horizontal="center" vertical="center" wrapText="1"/>
    </xf>
    <xf numFmtId="0" fontId="2" fillId="0" borderId="25" xfId="0" applyFont="1" applyBorder="1" applyAlignment="1">
      <alignment vertical="center" wrapText="1"/>
    </xf>
    <xf numFmtId="0" fontId="2" fillId="0" borderId="15" xfId="0" applyFont="1" applyBorder="1" applyAlignment="1">
      <alignment horizontal="left" vertical="center" wrapText="1"/>
    </xf>
    <xf numFmtId="0" fontId="2" fillId="0" borderId="8" xfId="0" applyFont="1" applyBorder="1" applyAlignment="1">
      <alignment vertical="center" wrapText="1"/>
    </xf>
    <xf numFmtId="0" fontId="2" fillId="0" borderId="8" xfId="0" applyFont="1" applyBorder="1" applyAlignment="1">
      <alignment horizontal="left" vertical="center" wrapText="1"/>
    </xf>
    <xf numFmtId="0" fontId="2" fillId="0" borderId="26" xfId="0" applyFont="1" applyBorder="1" applyAlignment="1">
      <alignment horizontal="left" vertical="center" wrapText="1"/>
    </xf>
    <xf numFmtId="0" fontId="2" fillId="0" borderId="14" xfId="0" applyFont="1" applyBorder="1" applyAlignment="1">
      <alignment horizontal="left" vertical="center" wrapText="1"/>
    </xf>
    <xf numFmtId="0" fontId="2" fillId="0" borderId="33" xfId="0" applyFont="1" applyBorder="1" applyAlignment="1">
      <alignment horizontal="center" vertical="center" wrapText="1"/>
    </xf>
    <xf numFmtId="0" fontId="2" fillId="0" borderId="37" xfId="0" applyFont="1" applyBorder="1" applyAlignment="1">
      <alignment horizontal="left" vertical="center" wrapText="1"/>
    </xf>
    <xf numFmtId="0" fontId="4" fillId="0" borderId="16" xfId="0" applyFont="1" applyBorder="1" applyAlignment="1">
      <alignment horizontal="center" vertical="center" wrapText="1"/>
    </xf>
    <xf numFmtId="176" fontId="2" fillId="0" borderId="14" xfId="0" applyNumberFormat="1" applyFont="1" applyBorder="1" applyAlignment="1">
      <alignment horizontal="center" vertical="center" wrapText="1"/>
    </xf>
    <xf numFmtId="177" fontId="14" fillId="0" borderId="15" xfId="0" applyNumberFormat="1" applyFont="1" applyBorder="1" applyAlignment="1">
      <alignment horizontal="center" vertical="center" wrapText="1"/>
    </xf>
    <xf numFmtId="178" fontId="2" fillId="0" borderId="15" xfId="0" applyNumberFormat="1" applyFont="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14" fillId="0" borderId="39" xfId="0" applyFont="1" applyBorder="1" applyAlignment="1">
      <alignment horizontal="center" vertical="center" wrapText="1"/>
    </xf>
    <xf numFmtId="0" fontId="14" fillId="0" borderId="44" xfId="0" applyFont="1" applyBorder="1" applyAlignment="1">
      <alignment horizontal="center" vertical="center" wrapText="1"/>
    </xf>
    <xf numFmtId="3" fontId="14" fillId="0" borderId="47" xfId="0" applyNumberFormat="1" applyFont="1" applyBorder="1" applyAlignment="1">
      <alignment horizontal="center" vertical="center" wrapText="1"/>
    </xf>
    <xf numFmtId="3" fontId="14" fillId="0" borderId="48" xfId="0" applyNumberFormat="1" applyFont="1" applyBorder="1" applyAlignment="1">
      <alignment horizontal="center" vertical="center" wrapText="1"/>
    </xf>
    <xf numFmtId="0" fontId="8" fillId="0" borderId="0" xfId="0" applyFont="1">
      <alignment vertical="center"/>
    </xf>
    <xf numFmtId="0" fontId="1" fillId="0" borderId="0" xfId="0" applyFont="1" applyAlignment="1">
      <alignment horizontal="center" vertical="center"/>
    </xf>
    <xf numFmtId="0" fontId="2" fillId="3" borderId="57" xfId="0" applyFont="1" applyFill="1" applyBorder="1">
      <alignment vertical="center"/>
    </xf>
    <xf numFmtId="0" fontId="2" fillId="0" borderId="57" xfId="0" applyFont="1" applyBorder="1" applyAlignment="1">
      <alignment horizontal="center" vertical="center"/>
    </xf>
    <xf numFmtId="0" fontId="4" fillId="0" borderId="61" xfId="0" applyFont="1" applyBorder="1" applyAlignment="1">
      <alignment horizontal="center" vertical="center"/>
    </xf>
    <xf numFmtId="0" fontId="2" fillId="0" borderId="57" xfId="0" applyFont="1" applyBorder="1">
      <alignment vertical="center"/>
    </xf>
    <xf numFmtId="179" fontId="14" fillId="0" borderId="53" xfId="0" applyNumberFormat="1" applyFont="1" applyBorder="1">
      <alignment vertical="center"/>
    </xf>
    <xf numFmtId="179" fontId="14" fillId="0" borderId="53" xfId="0" applyNumberFormat="1" applyFont="1" applyBorder="1" applyAlignment="1">
      <alignment horizontal="center" vertical="center"/>
    </xf>
    <xf numFmtId="179" fontId="1" fillId="0" borderId="0" xfId="0" applyNumberFormat="1" applyFont="1">
      <alignment vertical="center"/>
    </xf>
    <xf numFmtId="0" fontId="2" fillId="0" borderId="58" xfId="0" applyFont="1" applyBorder="1">
      <alignment vertical="center"/>
    </xf>
    <xf numFmtId="0" fontId="0" fillId="0" borderId="58" xfId="0" applyBorder="1">
      <alignment vertical="center"/>
    </xf>
    <xf numFmtId="0" fontId="0" fillId="0" borderId="50" xfId="0" applyBorder="1">
      <alignment vertical="center"/>
    </xf>
    <xf numFmtId="0" fontId="2" fillId="0" borderId="58" xfId="0" applyFont="1" applyBorder="1" applyAlignment="1">
      <alignment horizontal="center" vertical="center"/>
    </xf>
    <xf numFmtId="181" fontId="2" fillId="0" borderId="58" xfId="0" applyNumberFormat="1" applyFont="1" applyBorder="1">
      <alignment vertical="center"/>
    </xf>
    <xf numFmtId="49" fontId="2" fillId="0" borderId="58" xfId="0" applyNumberFormat="1" applyFont="1" applyBorder="1" applyAlignment="1">
      <alignment horizontal="center" vertical="center"/>
    </xf>
    <xf numFmtId="0" fontId="14" fillId="0" borderId="58" xfId="0" applyFont="1" applyBorder="1" applyAlignment="1">
      <alignment horizontal="center" vertical="center"/>
    </xf>
    <xf numFmtId="181" fontId="14" fillId="0" borderId="58" xfId="0" applyNumberFormat="1" applyFont="1" applyBorder="1" applyAlignment="1">
      <alignment horizontal="center" vertical="center"/>
    </xf>
    <xf numFmtId="0" fontId="4" fillId="0" borderId="58" xfId="0" applyFont="1" applyBorder="1">
      <alignment vertical="center"/>
    </xf>
    <xf numFmtId="0" fontId="3" fillId="0" borderId="0" xfId="0" applyFont="1" applyAlignment="1">
      <alignment horizontal="right" vertical="center"/>
    </xf>
    <xf numFmtId="0" fontId="1" fillId="0" borderId="0" xfId="0" applyFont="1" applyAlignment="1">
      <alignment horizontal="right" vertical="center"/>
    </xf>
    <xf numFmtId="0" fontId="1" fillId="0" borderId="58" xfId="0" applyFont="1" applyBorder="1">
      <alignment vertical="center"/>
    </xf>
    <xf numFmtId="179" fontId="2" fillId="0" borderId="0" xfId="0" applyNumberFormat="1" applyFont="1">
      <alignment vertical="center"/>
    </xf>
    <xf numFmtId="179" fontId="14" fillId="0" borderId="58" xfId="0" applyNumberFormat="1" applyFont="1" applyBorder="1">
      <alignment vertical="center"/>
    </xf>
    <xf numFmtId="0" fontId="14" fillId="0" borderId="58" xfId="0" applyFont="1" applyBorder="1">
      <alignment vertical="center"/>
    </xf>
    <xf numFmtId="0" fontId="18" fillId="0" borderId="58" xfId="0" applyFont="1" applyBorder="1">
      <alignment vertical="center"/>
    </xf>
    <xf numFmtId="182" fontId="2" fillId="0" borderId="58" xfId="0" applyNumberFormat="1" applyFont="1" applyBorder="1">
      <alignment vertical="center"/>
    </xf>
    <xf numFmtId="179" fontId="1" fillId="0" borderId="58" xfId="0" applyNumberFormat="1" applyFont="1" applyBorder="1">
      <alignment vertical="center"/>
    </xf>
    <xf numFmtId="181" fontId="14" fillId="0" borderId="58" xfId="0" applyNumberFormat="1" applyFont="1" applyBorder="1">
      <alignment vertical="center"/>
    </xf>
    <xf numFmtId="0" fontId="14" fillId="0" borderId="58" xfId="0" applyFont="1" applyBorder="1" applyAlignment="1">
      <alignment vertical="center" shrinkToFit="1"/>
    </xf>
    <xf numFmtId="0" fontId="2" fillId="0" borderId="58" xfId="0" applyFont="1" applyBorder="1" applyProtection="1">
      <alignment vertical="center"/>
      <protection locked="0"/>
    </xf>
    <xf numFmtId="0" fontId="2" fillId="0" borderId="58" xfId="0" applyFont="1" applyBorder="1" applyAlignment="1" applyProtection="1">
      <alignment horizontal="center" vertical="center"/>
      <protection locked="0"/>
    </xf>
    <xf numFmtId="179" fontId="2" fillId="0" borderId="58" xfId="0" applyNumberFormat="1" applyFont="1" applyBorder="1" applyProtection="1">
      <alignment vertical="center"/>
      <protection locked="0"/>
    </xf>
    <xf numFmtId="0" fontId="8" fillId="0" borderId="0" xfId="0" applyFont="1" applyAlignment="1">
      <alignment horizontal="left" vertical="center"/>
    </xf>
    <xf numFmtId="0" fontId="2" fillId="0" borderId="0" xfId="0" applyFont="1" applyProtection="1">
      <alignment vertical="center"/>
      <protection locked="0"/>
    </xf>
    <xf numFmtId="0" fontId="8" fillId="0" borderId="0" xfId="0" applyFont="1" applyAlignment="1" applyProtection="1">
      <alignment horizontal="right" vertical="center"/>
      <protection locked="0"/>
    </xf>
    <xf numFmtId="0" fontId="2" fillId="0" borderId="64" xfId="0" applyFont="1" applyBorder="1" applyAlignment="1">
      <alignment vertical="center" wrapText="1"/>
    </xf>
    <xf numFmtId="0" fontId="14" fillId="0" borderId="64" xfId="0" applyFont="1" applyBorder="1" applyAlignment="1">
      <alignment horizontal="center" vertical="center"/>
    </xf>
    <xf numFmtId="181" fontId="14" fillId="0" borderId="64" xfId="0" applyNumberFormat="1" applyFont="1" applyBorder="1" applyAlignment="1">
      <alignment horizontal="center" vertical="center"/>
    </xf>
    <xf numFmtId="0" fontId="14" fillId="0" borderId="70" xfId="0" applyFont="1" applyBorder="1">
      <alignment vertical="center"/>
    </xf>
    <xf numFmtId="0" fontId="14" fillId="0" borderId="70" xfId="0" applyFont="1" applyBorder="1" applyAlignment="1">
      <alignment horizontal="center" vertical="center"/>
    </xf>
    <xf numFmtId="0" fontId="14" fillId="0" borderId="70" xfId="0" applyFont="1" applyBorder="1" applyAlignment="1">
      <alignment vertical="center" wrapText="1"/>
    </xf>
    <xf numFmtId="177" fontId="2" fillId="0" borderId="0" xfId="0" applyNumberFormat="1" applyFont="1" applyAlignment="1">
      <alignment horizontal="center" vertical="center" wrapText="1"/>
    </xf>
    <xf numFmtId="0" fontId="2" fillId="0" borderId="64" xfId="0" applyFont="1" applyBorder="1" applyAlignment="1" applyProtection="1">
      <alignment vertical="center" wrapText="1"/>
      <protection locked="0"/>
    </xf>
    <xf numFmtId="0" fontId="2" fillId="0" borderId="70" xfId="0" applyFont="1" applyBorder="1" applyProtection="1">
      <alignment vertical="center"/>
      <protection locked="0"/>
    </xf>
    <xf numFmtId="179" fontId="14" fillId="0" borderId="41" xfId="0" applyNumberFormat="1" applyFont="1" applyBorder="1" applyAlignment="1">
      <alignment horizontal="center" vertical="center" wrapText="1"/>
    </xf>
    <xf numFmtId="179" fontId="2" fillId="0" borderId="64" xfId="0" applyNumberFormat="1" applyFont="1" applyBorder="1" applyProtection="1">
      <alignment vertical="center"/>
      <protection locked="0"/>
    </xf>
    <xf numFmtId="179" fontId="2" fillId="0" borderId="70" xfId="0" applyNumberFormat="1" applyFont="1" applyBorder="1" applyProtection="1">
      <alignment vertical="center"/>
      <protection locked="0"/>
    </xf>
    <xf numFmtId="0" fontId="2" fillId="0" borderId="0" xfId="0" applyFont="1" applyAlignment="1">
      <alignment horizontal="right" vertical="center"/>
    </xf>
    <xf numFmtId="0" fontId="3" fillId="0" borderId="58" xfId="0" applyFont="1" applyBorder="1" applyProtection="1">
      <alignment vertical="center"/>
      <protection locked="0"/>
    </xf>
    <xf numFmtId="0" fontId="24" fillId="0" borderId="0" xfId="0" applyFont="1" applyAlignment="1">
      <alignment horizontal="left" vertical="center"/>
    </xf>
    <xf numFmtId="0" fontId="2" fillId="0" borderId="19"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1" fillId="0" borderId="8" xfId="0" applyFont="1" applyBorder="1">
      <alignment vertical="center"/>
    </xf>
    <xf numFmtId="0" fontId="1" fillId="0" borderId="5" xfId="0" applyFont="1" applyBorder="1">
      <alignment vertical="center"/>
    </xf>
    <xf numFmtId="0" fontId="3" fillId="0" borderId="19" xfId="0" applyFont="1" applyBorder="1" applyAlignment="1" applyProtection="1">
      <alignment horizontal="left" vertical="top" wrapText="1"/>
      <protection locked="0"/>
    </xf>
    <xf numFmtId="0" fontId="2" fillId="0" borderId="75" xfId="0" applyFont="1" applyBorder="1" applyAlignment="1" applyProtection="1">
      <alignment vertical="center" wrapText="1"/>
      <protection locked="0"/>
    </xf>
    <xf numFmtId="0" fontId="2" fillId="0" borderId="76" xfId="0" applyFont="1" applyBorder="1" applyAlignment="1" applyProtection="1">
      <alignment vertical="center" wrapText="1"/>
      <protection locked="0"/>
    </xf>
    <xf numFmtId="0" fontId="1" fillId="0" borderId="8" xfId="0" applyFont="1" applyBorder="1" applyAlignment="1">
      <alignment horizontal="left" vertical="center"/>
    </xf>
    <xf numFmtId="183" fontId="2" fillId="0" borderId="53" xfId="0" applyNumberFormat="1" applyFont="1" applyBorder="1" applyAlignment="1">
      <alignment horizontal="right" vertical="center"/>
    </xf>
    <xf numFmtId="179" fontId="2" fillId="0" borderId="53" xfId="0" applyNumberFormat="1" applyFont="1" applyBorder="1" applyAlignment="1">
      <alignment horizontal="right" vertical="center"/>
    </xf>
    <xf numFmtId="179" fontId="2" fillId="0" borderId="58" xfId="0" applyNumberFormat="1" applyFont="1" applyBorder="1">
      <alignment vertical="center"/>
    </xf>
    <xf numFmtId="181" fontId="2" fillId="0" borderId="64" xfId="0" applyNumberFormat="1" applyFont="1" applyBorder="1">
      <alignment vertical="center"/>
    </xf>
    <xf numFmtId="0" fontId="2" fillId="0" borderId="70" xfId="0" applyFont="1" applyBorder="1">
      <alignment vertical="center"/>
    </xf>
    <xf numFmtId="0" fontId="2" fillId="0" borderId="5" xfId="0" applyFont="1" applyBorder="1" applyAlignment="1">
      <alignment horizontal="center" vertical="center" wrapText="1"/>
    </xf>
    <xf numFmtId="179" fontId="2" fillId="0" borderId="38" xfId="0" applyNumberFormat="1" applyFont="1" applyBorder="1" applyAlignment="1" applyProtection="1">
      <alignment horizontal="center" vertical="center" wrapText="1"/>
      <protection locked="0"/>
    </xf>
    <xf numFmtId="179" fontId="2" fillId="0" borderId="39" xfId="0" applyNumberFormat="1" applyFont="1" applyBorder="1" applyAlignment="1" applyProtection="1">
      <alignment horizontal="center" vertical="center" wrapText="1"/>
      <protection locked="0"/>
    </xf>
    <xf numFmtId="179" fontId="2" fillId="0" borderId="40" xfId="0" applyNumberFormat="1" applyFont="1" applyBorder="1" applyAlignment="1">
      <alignment horizontal="center" vertical="center" wrapText="1"/>
    </xf>
    <xf numFmtId="179" fontId="2" fillId="0" borderId="41" xfId="0" applyNumberFormat="1" applyFont="1" applyBorder="1" applyAlignment="1">
      <alignment horizontal="center" vertical="center" wrapText="1"/>
    </xf>
    <xf numFmtId="179" fontId="2" fillId="0" borderId="47" xfId="0" applyNumberFormat="1" applyFont="1" applyBorder="1" applyAlignment="1">
      <alignment horizontal="center" vertical="center" wrapText="1"/>
    </xf>
    <xf numFmtId="179" fontId="2" fillId="0" borderId="48" xfId="0" applyNumberFormat="1" applyFont="1" applyBorder="1" applyAlignment="1">
      <alignment horizontal="center" vertical="center" wrapText="1"/>
    </xf>
    <xf numFmtId="0" fontId="2" fillId="0" borderId="0" xfId="0" applyFont="1" applyAlignment="1">
      <alignment horizontal="center" vertical="center"/>
    </xf>
    <xf numFmtId="0" fontId="1" fillId="0" borderId="16" xfId="0" applyFont="1" applyBorder="1" applyAlignment="1">
      <alignment vertical="center" wrapText="1"/>
    </xf>
    <xf numFmtId="3" fontId="14" fillId="0" borderId="38"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179" fontId="14" fillId="0" borderId="58" xfId="0" applyNumberFormat="1" applyFont="1" applyBorder="1" applyAlignment="1">
      <alignment horizontal="center" vertical="center"/>
    </xf>
    <xf numFmtId="179" fontId="14" fillId="0" borderId="64" xfId="0" applyNumberFormat="1" applyFont="1" applyBorder="1" applyAlignment="1">
      <alignment horizontal="center" vertical="center"/>
    </xf>
    <xf numFmtId="179" fontId="14" fillId="0" borderId="70" xfId="0" applyNumberFormat="1" applyFont="1" applyBorder="1" applyAlignment="1">
      <alignment horizontal="center" vertical="center"/>
    </xf>
    <xf numFmtId="179" fontId="14" fillId="0" borderId="0" xfId="0" applyNumberFormat="1" applyFont="1">
      <alignment vertical="center"/>
    </xf>
    <xf numFmtId="0" fontId="4" fillId="0" borderId="0" xfId="0" applyFont="1" applyAlignment="1">
      <alignment horizontal="center" vertical="center"/>
    </xf>
    <xf numFmtId="0" fontId="2" fillId="0" borderId="0" xfId="0" applyFont="1" applyAlignment="1">
      <alignment horizontal="left" vertical="center"/>
    </xf>
    <xf numFmtId="179" fontId="2" fillId="0" borderId="0" xfId="0" applyNumberFormat="1" applyFont="1" applyAlignment="1" applyProtection="1">
      <alignment horizontal="right" vertical="center"/>
      <protection locked="0"/>
    </xf>
    <xf numFmtId="0" fontId="27" fillId="0" borderId="0" xfId="0" applyFont="1">
      <alignment vertical="center"/>
    </xf>
    <xf numFmtId="0" fontId="0" fillId="0" borderId="58" xfId="0" applyBorder="1" applyAlignment="1">
      <alignment horizontal="center" vertical="center"/>
    </xf>
    <xf numFmtId="0" fontId="0" fillId="0" borderId="0" xfId="0" applyAlignment="1">
      <alignment horizontal="left" vertical="center"/>
    </xf>
    <xf numFmtId="0" fontId="28" fillId="0" borderId="0" xfId="0" applyFont="1">
      <alignment vertical="center"/>
    </xf>
    <xf numFmtId="0" fontId="10" fillId="0" borderId="0" xfId="0" applyFont="1" applyAlignment="1">
      <alignment horizontal="left" vertical="center"/>
    </xf>
    <xf numFmtId="180" fontId="1" fillId="0" borderId="52" xfId="0" applyNumberFormat="1" applyFont="1" applyBorder="1" applyAlignment="1">
      <alignment horizontal="left" vertical="center"/>
    </xf>
    <xf numFmtId="180" fontId="1" fillId="0" borderId="0" xfId="0" applyNumberFormat="1" applyFont="1" applyAlignment="1">
      <alignment horizontal="left" vertical="center"/>
    </xf>
    <xf numFmtId="0" fontId="1" fillId="0" borderId="52" xfId="0" applyFont="1" applyBorder="1" applyAlignment="1">
      <alignment horizontal="left" vertical="center"/>
    </xf>
    <xf numFmtId="0" fontId="1" fillId="0" borderId="0" xfId="0" applyFont="1" applyAlignment="1">
      <alignment horizontal="lef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5"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7" xfId="0" applyFont="1" applyBorder="1" applyAlignment="1">
      <alignment horizontal="left" vertical="center" wrapText="1"/>
    </xf>
    <xf numFmtId="0" fontId="2" fillId="0" borderId="19" xfId="0" applyFont="1" applyBorder="1" applyAlignment="1">
      <alignment horizontal="left" vertical="center" wrapText="1"/>
    </xf>
    <xf numFmtId="0" fontId="2" fillId="0" borderId="8" xfId="0" applyFont="1" applyBorder="1" applyAlignment="1">
      <alignment horizontal="left" vertical="center" wrapText="1"/>
    </xf>
    <xf numFmtId="183" fontId="2" fillId="0" borderId="9" xfId="0" applyNumberFormat="1" applyFont="1" applyBorder="1" applyAlignment="1" applyProtection="1">
      <alignment horizontal="right" vertical="center" wrapText="1"/>
      <protection locked="0"/>
    </xf>
    <xf numFmtId="183" fontId="2" fillId="0" borderId="0" xfId="0" applyNumberFormat="1" applyFont="1" applyAlignment="1" applyProtection="1">
      <alignment horizontal="right" vertical="center" wrapText="1"/>
      <protection locked="0"/>
    </xf>
    <xf numFmtId="183" fontId="2" fillId="0" borderId="10" xfId="0" applyNumberFormat="1" applyFont="1" applyBorder="1" applyAlignment="1" applyProtection="1">
      <alignment horizontal="right" vertical="center" wrapText="1"/>
      <protection locked="0"/>
    </xf>
    <xf numFmtId="183" fontId="2" fillId="0" borderId="20" xfId="0" applyNumberFormat="1" applyFont="1" applyBorder="1" applyAlignment="1" applyProtection="1">
      <alignment horizontal="right" vertical="center" wrapText="1"/>
      <protection locked="0"/>
    </xf>
    <xf numFmtId="0" fontId="2" fillId="0" borderId="28" xfId="0" applyFont="1" applyBorder="1" applyAlignment="1">
      <alignment horizontal="left" vertical="center" wrapText="1"/>
    </xf>
    <xf numFmtId="0" fontId="3" fillId="0" borderId="29" xfId="0" applyFont="1" applyBorder="1" applyAlignment="1">
      <alignment horizontal="left" vertical="center" wrapText="1"/>
    </xf>
    <xf numFmtId="179" fontId="2" fillId="0" borderId="49" xfId="0" applyNumberFormat="1" applyFont="1" applyBorder="1" applyAlignment="1">
      <alignment horizontal="center" vertical="center" wrapText="1"/>
    </xf>
    <xf numFmtId="179" fontId="2" fillId="0" borderId="43" xfId="0" applyNumberFormat="1" applyFont="1" applyBorder="1" applyAlignment="1">
      <alignment horizontal="center" vertical="center" wrapText="1"/>
    </xf>
    <xf numFmtId="179" fontId="2" fillId="0" borderId="46" xfId="0" applyNumberFormat="1" applyFont="1" applyBorder="1" applyAlignment="1">
      <alignment horizontal="center" vertical="center" wrapText="1"/>
    </xf>
    <xf numFmtId="0" fontId="3" fillId="0" borderId="9" xfId="0" applyFont="1" applyBorder="1" applyAlignment="1">
      <alignment horizontal="justify" vertical="center" wrapText="1"/>
    </xf>
    <xf numFmtId="0" fontId="3" fillId="0" borderId="0" xfId="0" applyFont="1" applyAlignment="1">
      <alignment horizontal="justify" vertical="center" wrapText="1"/>
    </xf>
    <xf numFmtId="0" fontId="3" fillId="0" borderId="10" xfId="0" applyFont="1" applyBorder="1" applyAlignment="1">
      <alignment horizontal="justify" vertical="center" wrapText="1"/>
    </xf>
    <xf numFmtId="0" fontId="3" fillId="0" borderId="20" xfId="0" applyFont="1" applyBorder="1" applyAlignment="1">
      <alignment horizontal="justify"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2" fillId="0" borderId="0" xfId="0" applyFont="1" applyAlignment="1">
      <alignment horizontal="center" vertical="center"/>
    </xf>
    <xf numFmtId="0" fontId="2" fillId="0" borderId="11" xfId="0" applyFont="1" applyBorder="1" applyAlignment="1" applyProtection="1">
      <alignment horizontal="justify" vertical="center" wrapText="1"/>
      <protection locked="0"/>
    </xf>
    <xf numFmtId="0" fontId="2" fillId="0" borderId="13"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2" fillId="0" borderId="4" xfId="0" applyFont="1" applyBorder="1" applyAlignment="1" applyProtection="1">
      <alignment horizontal="justify" vertical="center" wrapText="1"/>
      <protection locked="0"/>
    </xf>
    <xf numFmtId="0" fontId="2" fillId="0" borderId="21" xfId="0" applyFont="1" applyBorder="1" applyAlignment="1">
      <alignment horizontal="left" vertical="center" wrapText="1"/>
    </xf>
    <xf numFmtId="0" fontId="2" fillId="0" borderId="17" xfId="0" applyFont="1" applyBorder="1" applyAlignment="1">
      <alignment horizontal="left" vertical="center" wrapText="1"/>
    </xf>
    <xf numFmtId="183" fontId="2" fillId="0" borderId="9" xfId="0" applyNumberFormat="1" applyFont="1" applyBorder="1" applyAlignment="1" applyProtection="1">
      <alignment horizontal="center" vertical="center" wrapText="1"/>
      <protection locked="0"/>
    </xf>
    <xf numFmtId="183" fontId="2" fillId="0" borderId="0" xfId="0" applyNumberFormat="1" applyFont="1" applyAlignment="1" applyProtection="1">
      <alignment horizontal="center" vertical="center" wrapText="1"/>
      <protection locked="0"/>
    </xf>
    <xf numFmtId="0" fontId="2" fillId="0" borderId="7"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9" xfId="0" applyFont="1" applyBorder="1" applyAlignment="1" applyProtection="1">
      <alignment horizontal="justify" vertical="top" wrapText="1"/>
      <protection locked="0"/>
    </xf>
    <xf numFmtId="0" fontId="2" fillId="0" borderId="0" xfId="0" applyFont="1" applyAlignment="1" applyProtection="1">
      <alignment horizontal="justify" vertical="top" wrapText="1"/>
      <protection locked="0"/>
    </xf>
    <xf numFmtId="0" fontId="2" fillId="0" borderId="5" xfId="0" applyFont="1" applyBorder="1" applyAlignment="1" applyProtection="1">
      <alignment horizontal="justify" vertical="top" wrapText="1"/>
      <protection locked="0"/>
    </xf>
    <xf numFmtId="0" fontId="2" fillId="0" borderId="10" xfId="0" applyFont="1" applyBorder="1" applyAlignment="1" applyProtection="1">
      <alignment horizontal="justify" vertical="top" wrapText="1"/>
      <protection locked="0"/>
    </xf>
    <xf numFmtId="0" fontId="2" fillId="0" borderId="20" xfId="0" applyFont="1" applyBorder="1" applyAlignment="1" applyProtection="1">
      <alignment horizontal="justify" vertical="top" wrapText="1"/>
      <protection locked="0"/>
    </xf>
    <xf numFmtId="0" fontId="2" fillId="0" borderId="6" xfId="0" applyFont="1" applyBorder="1" applyAlignment="1" applyProtection="1">
      <alignment horizontal="justify" vertical="top" wrapText="1"/>
      <protection locked="0"/>
    </xf>
    <xf numFmtId="0" fontId="11" fillId="0" borderId="15" xfId="0" applyFont="1" applyBorder="1" applyAlignment="1" applyProtection="1">
      <alignment horizontal="center" vertical="center" wrapText="1"/>
      <protection locked="0"/>
    </xf>
    <xf numFmtId="0" fontId="25" fillId="0" borderId="16" xfId="0" applyFont="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 xfId="0"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0" borderId="19"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8" fillId="0" borderId="0" xfId="0" applyFont="1" applyAlignment="1">
      <alignment horizontal="left" vertical="center"/>
    </xf>
    <xf numFmtId="0" fontId="11" fillId="2" borderId="4" xfId="0" applyFont="1" applyFill="1" applyBorder="1" applyAlignment="1">
      <alignment horizontal="center" vertical="center" wrapText="1"/>
    </xf>
    <xf numFmtId="0" fontId="11" fillId="2" borderId="9" xfId="0" applyFont="1" applyFill="1" applyBorder="1" applyAlignment="1">
      <alignment horizontal="center" vertical="center" wrapText="1"/>
    </xf>
    <xf numFmtId="183" fontId="2" fillId="0" borderId="10" xfId="0" applyNumberFormat="1" applyFont="1" applyBorder="1" applyAlignment="1" applyProtection="1">
      <alignment horizontal="center" vertical="center" wrapText="1"/>
      <protection locked="0"/>
    </xf>
    <xf numFmtId="183" fontId="2" fillId="0" borderId="20" xfId="0" applyNumberFormat="1" applyFont="1" applyBorder="1" applyAlignment="1" applyProtection="1">
      <alignment horizontal="center" vertical="center" wrapText="1"/>
      <protection locked="0"/>
    </xf>
    <xf numFmtId="183" fontId="2" fillId="0" borderId="6" xfId="0" applyNumberFormat="1" applyFont="1" applyBorder="1" applyAlignment="1" applyProtection="1">
      <alignment horizontal="center" vertical="center" wrapTex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2" fillId="0" borderId="10"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6"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1" fillId="0" borderId="16"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3" fillId="0" borderId="14"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9" xfId="0" applyFont="1" applyBorder="1" applyAlignment="1" applyProtection="1">
      <alignment horizontal="justify" vertical="center" wrapText="1"/>
      <protection locked="0"/>
    </xf>
    <xf numFmtId="0" fontId="2" fillId="0" borderId="0" xfId="0" applyFont="1" applyAlignment="1" applyProtection="1">
      <alignment horizontal="justify" vertical="center" wrapText="1"/>
      <protection locked="0"/>
    </xf>
    <xf numFmtId="176" fontId="2" fillId="0" borderId="7" xfId="0" applyNumberFormat="1" applyFont="1" applyBorder="1" applyAlignment="1">
      <alignment horizontal="center" vertical="center" wrapText="1"/>
    </xf>
    <xf numFmtId="176" fontId="2" fillId="0" borderId="19"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6" xfId="0" applyFont="1" applyBorder="1" applyAlignment="1">
      <alignment horizontal="center" vertical="center" wrapText="1"/>
    </xf>
    <xf numFmtId="176" fontId="11" fillId="0" borderId="7" xfId="0" applyNumberFormat="1" applyFont="1" applyBorder="1" applyAlignment="1">
      <alignment horizontal="center" vertical="center" wrapText="1"/>
    </xf>
    <xf numFmtId="176" fontId="11" fillId="0" borderId="19" xfId="0" applyNumberFormat="1" applyFont="1" applyBorder="1" applyAlignment="1">
      <alignment horizontal="center" vertical="center" wrapText="1"/>
    </xf>
    <xf numFmtId="176" fontId="11" fillId="0" borderId="8" xfId="0" applyNumberFormat="1" applyFont="1" applyBorder="1" applyAlignment="1">
      <alignment horizontal="center" vertical="center" wrapText="1"/>
    </xf>
    <xf numFmtId="0" fontId="2" fillId="0" borderId="30" xfId="0" applyFont="1" applyBorder="1" applyAlignment="1">
      <alignment horizontal="justify" vertical="top" wrapText="1"/>
    </xf>
    <xf numFmtId="0" fontId="2" fillId="0" borderId="31" xfId="0" applyFont="1" applyBorder="1" applyAlignment="1">
      <alignment horizontal="justify" vertical="top" wrapText="1"/>
    </xf>
    <xf numFmtId="0" fontId="2" fillId="0" borderId="71" xfId="0" applyFont="1" applyBorder="1" applyAlignment="1">
      <alignment horizontal="justify" vertical="top" wrapText="1"/>
    </xf>
    <xf numFmtId="0" fontId="8" fillId="0" borderId="0" xfId="0" applyFont="1" applyAlignment="1">
      <alignment horizontal="justify" vertical="center"/>
    </xf>
    <xf numFmtId="0" fontId="2" fillId="0" borderId="22" xfId="0" applyFont="1" applyBorder="1" applyAlignment="1">
      <alignment horizontal="left" vertical="center" wrapText="1" indent="3"/>
    </xf>
    <xf numFmtId="0" fontId="2" fillId="0" borderId="2" xfId="0" applyFont="1" applyBorder="1" applyAlignment="1">
      <alignment horizontal="left" vertical="center" wrapText="1" indent="3"/>
    </xf>
    <xf numFmtId="0" fontId="2" fillId="0" borderId="27" xfId="0" applyFont="1" applyBorder="1" applyAlignment="1">
      <alignment horizontal="left" vertical="center" wrapText="1"/>
    </xf>
    <xf numFmtId="0" fontId="2" fillId="0" borderId="18" xfId="0" applyFont="1" applyBorder="1" applyAlignment="1">
      <alignment horizontal="left" vertical="center" wrapText="1"/>
    </xf>
    <xf numFmtId="0" fontId="2" fillId="0" borderId="29" xfId="0" applyFont="1" applyBorder="1" applyAlignment="1">
      <alignment horizontal="left" vertical="center" wrapText="1"/>
    </xf>
    <xf numFmtId="0" fontId="3" fillId="0" borderId="32" xfId="0" applyFont="1" applyBorder="1" applyAlignment="1">
      <alignment horizontal="justify" vertical="center" wrapText="1"/>
    </xf>
    <xf numFmtId="0" fontId="3" fillId="0" borderId="1" xfId="0" applyFont="1" applyBorder="1" applyAlignment="1">
      <alignment horizontal="justify" vertical="center" wrapText="1"/>
    </xf>
    <xf numFmtId="0" fontId="2" fillId="0" borderId="34" xfId="0" applyFont="1" applyBorder="1" applyAlignment="1">
      <alignment horizontal="left" vertical="center" wrapText="1"/>
    </xf>
    <xf numFmtId="0" fontId="2" fillId="0" borderId="3" xfId="0" applyFont="1" applyBorder="1" applyAlignment="1">
      <alignment horizontal="left" vertical="center" wrapText="1"/>
    </xf>
    <xf numFmtId="183" fontId="2" fillId="0" borderId="10" xfId="0" applyNumberFormat="1" applyFont="1" applyBorder="1" applyAlignment="1">
      <alignment horizontal="right" vertical="center" wrapText="1"/>
    </xf>
    <xf numFmtId="183" fontId="2" fillId="0" borderId="20" xfId="0" applyNumberFormat="1" applyFont="1" applyBorder="1" applyAlignment="1">
      <alignment horizontal="right" vertical="center" wrapText="1"/>
    </xf>
    <xf numFmtId="0" fontId="2" fillId="0" borderId="69" xfId="0" applyFont="1" applyBorder="1" applyAlignment="1">
      <alignment horizontal="left" vertical="center" wrapText="1"/>
    </xf>
    <xf numFmtId="0" fontId="2" fillId="0" borderId="73" xfId="0" applyFont="1" applyBorder="1" applyAlignment="1">
      <alignment horizontal="left" vertical="center" wrapText="1"/>
    </xf>
    <xf numFmtId="0" fontId="2" fillId="0" borderId="74" xfId="0" applyFont="1" applyBorder="1" applyAlignment="1">
      <alignment horizontal="left" vertical="center" wrapText="1"/>
    </xf>
    <xf numFmtId="183" fontId="2" fillId="0" borderId="67" xfId="0" applyNumberFormat="1" applyFont="1" applyBorder="1" applyAlignment="1" applyProtection="1">
      <alignment horizontal="right" vertical="center" wrapText="1"/>
      <protection locked="0"/>
    </xf>
    <xf numFmtId="183" fontId="2" fillId="0" borderId="72" xfId="0" applyNumberFormat="1" applyFont="1" applyBorder="1" applyAlignment="1" applyProtection="1">
      <alignment horizontal="right" vertical="center" wrapText="1"/>
      <protection locked="0"/>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9" xfId="0" applyFont="1" applyBorder="1" applyAlignment="1">
      <alignment horizontal="justify" vertical="center" wrapText="1"/>
    </xf>
    <xf numFmtId="0" fontId="2" fillId="0" borderId="0" xfId="0" applyFont="1" applyAlignment="1">
      <alignment horizontal="justify" vertical="center" wrapText="1"/>
    </xf>
    <xf numFmtId="0" fontId="2" fillId="0" borderId="5" xfId="0" applyFont="1" applyBorder="1" applyAlignment="1">
      <alignment horizontal="justify" vertical="center" wrapText="1"/>
    </xf>
    <xf numFmtId="0" fontId="2"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2" fillId="0" borderId="29" xfId="0" applyFont="1" applyBorder="1" applyAlignment="1">
      <alignment horizontal="justify" vertical="center" wrapText="1"/>
    </xf>
    <xf numFmtId="179" fontId="14" fillId="0" borderId="42" xfId="0" applyNumberFormat="1" applyFont="1" applyBorder="1" applyAlignment="1">
      <alignment horizontal="center" vertical="center" wrapText="1"/>
    </xf>
    <xf numFmtId="179" fontId="14" fillId="0" borderId="43" xfId="0" applyNumberFormat="1"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1" xfId="0" applyFont="1" applyBorder="1" applyAlignment="1">
      <alignment horizontal="justify" vertical="top" wrapText="1"/>
    </xf>
    <xf numFmtId="0" fontId="2" fillId="0" borderId="13" xfId="0" applyFont="1" applyBorder="1" applyAlignment="1">
      <alignment horizontal="justify" vertical="top" wrapText="1"/>
    </xf>
    <xf numFmtId="0" fontId="2" fillId="0" borderId="12" xfId="0" applyFont="1" applyBorder="1" applyAlignment="1">
      <alignment horizontal="justify" vertical="top" wrapText="1"/>
    </xf>
    <xf numFmtId="0" fontId="14" fillId="0" borderId="7" xfId="0" applyFont="1" applyBorder="1" applyAlignment="1">
      <alignment horizontal="justify" vertical="top" wrapText="1"/>
    </xf>
    <xf numFmtId="0" fontId="14" fillId="0" borderId="19" xfId="0" applyFont="1" applyBorder="1" applyAlignment="1">
      <alignment horizontal="justify" vertical="top" wrapText="1"/>
    </xf>
    <xf numFmtId="0" fontId="14" fillId="0" borderId="8" xfId="0" applyFont="1" applyBorder="1" applyAlignment="1">
      <alignment horizontal="justify" vertical="top" wrapText="1"/>
    </xf>
    <xf numFmtId="0" fontId="14" fillId="0" borderId="9" xfId="0" applyFont="1" applyBorder="1" applyAlignment="1">
      <alignment horizontal="justify" vertical="top" wrapText="1"/>
    </xf>
    <xf numFmtId="0" fontId="14" fillId="0" borderId="0" xfId="0" applyFont="1" applyAlignment="1">
      <alignment horizontal="justify" vertical="top" wrapText="1"/>
    </xf>
    <xf numFmtId="0" fontId="14" fillId="0" borderId="5" xfId="0" applyFont="1" applyBorder="1" applyAlignment="1">
      <alignment horizontal="justify" vertical="top" wrapText="1"/>
    </xf>
    <xf numFmtId="0" fontId="14" fillId="0" borderId="10" xfId="0" applyFont="1" applyBorder="1" applyAlignment="1">
      <alignment horizontal="justify" vertical="top" wrapText="1"/>
    </xf>
    <xf numFmtId="0" fontId="14" fillId="0" borderId="20" xfId="0" applyFont="1" applyBorder="1" applyAlignment="1">
      <alignment horizontal="justify" vertical="top" wrapText="1"/>
    </xf>
    <xf numFmtId="0" fontId="14" fillId="0" borderId="6" xfId="0" applyFont="1" applyBorder="1" applyAlignment="1">
      <alignment horizontal="justify" vertical="top" wrapText="1"/>
    </xf>
    <xf numFmtId="0" fontId="14" fillId="0" borderId="11" xfId="0" applyFont="1" applyBorder="1" applyAlignment="1">
      <alignment horizontal="justify" vertical="center" wrapText="1"/>
    </xf>
    <xf numFmtId="0" fontId="14" fillId="0" borderId="13"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19"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20" xfId="0" applyFont="1" applyBorder="1" applyAlignment="1">
      <alignment horizontal="justify" vertical="center" wrapText="1"/>
    </xf>
    <xf numFmtId="0" fontId="14" fillId="0" borderId="6" xfId="0" applyFont="1" applyBorder="1" applyAlignment="1">
      <alignment horizontal="justify" vertical="center" wrapText="1"/>
    </xf>
    <xf numFmtId="0" fontId="14" fillId="0" borderId="11" xfId="0" applyFont="1" applyBorder="1" applyAlignment="1">
      <alignment horizontal="justify" vertical="top" wrapText="1"/>
    </xf>
    <xf numFmtId="0" fontId="14" fillId="0" borderId="13" xfId="0" applyFont="1" applyBorder="1" applyAlignment="1">
      <alignment horizontal="justify" vertical="top" wrapText="1"/>
    </xf>
    <xf numFmtId="0" fontId="14" fillId="0" borderId="12" xfId="0" applyFont="1" applyBorder="1" applyAlignment="1">
      <alignment horizontal="justify" vertical="top" wrapText="1"/>
    </xf>
    <xf numFmtId="0" fontId="14" fillId="0" borderId="10" xfId="0" applyFont="1" applyBorder="1" applyAlignment="1">
      <alignment horizontal="left" vertical="center" wrapText="1"/>
    </xf>
    <xf numFmtId="0" fontId="14" fillId="0" borderId="20" xfId="0" applyFont="1" applyBorder="1" applyAlignment="1">
      <alignment horizontal="left" vertical="center" wrapText="1"/>
    </xf>
    <xf numFmtId="0" fontId="14" fillId="0" borderId="6" xfId="0" applyFont="1" applyBorder="1" applyAlignment="1">
      <alignment horizontal="left" vertical="center" wrapText="1"/>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4" fillId="0" borderId="51" xfId="0" applyFont="1" applyBorder="1" applyAlignment="1">
      <alignment horizontal="left" vertical="center"/>
    </xf>
    <xf numFmtId="0" fontId="4" fillId="0" borderId="50" xfId="0" applyFont="1" applyBorder="1" applyAlignment="1">
      <alignment horizontal="left" vertical="center"/>
    </xf>
    <xf numFmtId="0" fontId="4" fillId="0" borderId="59" xfId="0" applyFont="1" applyBorder="1" applyAlignment="1">
      <alignment horizontal="left" vertical="center"/>
    </xf>
    <xf numFmtId="0" fontId="4" fillId="0" borderId="52" xfId="0" applyFont="1" applyBorder="1" applyAlignment="1">
      <alignment horizontal="left" vertical="center"/>
    </xf>
    <xf numFmtId="0" fontId="4" fillId="0" borderId="0" xfId="0" applyFont="1" applyAlignment="1">
      <alignment horizontal="left" vertical="center"/>
    </xf>
    <xf numFmtId="0" fontId="4" fillId="0" borderId="60" xfId="0" applyFont="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61" xfId="0" applyFont="1" applyBorder="1" applyAlignment="1">
      <alignment horizontal="left" vertical="center"/>
    </xf>
    <xf numFmtId="0" fontId="2" fillId="0" borderId="59" xfId="0" applyFont="1" applyBorder="1">
      <alignment vertical="center"/>
    </xf>
    <xf numFmtId="0" fontId="2" fillId="0" borderId="60" xfId="0" applyFont="1" applyBorder="1">
      <alignment vertical="center"/>
    </xf>
    <xf numFmtId="179" fontId="2" fillId="3" borderId="58" xfId="0" applyNumberFormat="1" applyFont="1" applyFill="1" applyBorder="1" applyAlignment="1">
      <alignment horizontal="center" vertical="center"/>
    </xf>
    <xf numFmtId="0" fontId="2" fillId="3" borderId="51" xfId="0" applyFont="1" applyFill="1" applyBorder="1" applyAlignment="1">
      <alignment horizontal="left" vertical="center" wrapText="1"/>
    </xf>
    <xf numFmtId="0" fontId="2" fillId="3" borderId="59" xfId="0" applyFont="1" applyFill="1" applyBorder="1" applyAlignment="1">
      <alignment horizontal="left" vertical="center"/>
    </xf>
    <xf numFmtId="0" fontId="2" fillId="3" borderId="52" xfId="0" applyFont="1" applyFill="1" applyBorder="1" applyAlignment="1">
      <alignment horizontal="left" vertical="center"/>
    </xf>
    <xf numFmtId="0" fontId="2" fillId="3" borderId="60" xfId="0" applyFont="1" applyFill="1" applyBorder="1" applyAlignment="1">
      <alignment horizontal="left" vertical="center"/>
    </xf>
    <xf numFmtId="0" fontId="2" fillId="3" borderId="54" xfId="0" applyFont="1" applyFill="1" applyBorder="1" applyAlignment="1">
      <alignment horizontal="left" vertical="center"/>
    </xf>
    <xf numFmtId="0" fontId="2" fillId="3" borderId="61" xfId="0" applyFont="1" applyFill="1" applyBorder="1" applyAlignment="1">
      <alignment horizontal="left" vertical="center"/>
    </xf>
    <xf numFmtId="0" fontId="1" fillId="0" borderId="60" xfId="0" applyFont="1" applyBorder="1" applyAlignment="1">
      <alignment horizontal="left" vertical="center"/>
    </xf>
    <xf numFmtId="179" fontId="2" fillId="0" borderId="51" xfId="0" applyNumberFormat="1" applyFont="1" applyBorder="1" applyAlignment="1" applyProtection="1">
      <alignment horizontal="right" vertical="center"/>
      <protection locked="0"/>
    </xf>
    <xf numFmtId="179" fontId="2" fillId="0" borderId="52" xfId="0" applyNumberFormat="1" applyFont="1" applyBorder="1" applyAlignment="1" applyProtection="1">
      <alignment horizontal="right" vertical="center"/>
      <protection locked="0"/>
    </xf>
    <xf numFmtId="179" fontId="2" fillId="0" borderId="54" xfId="0" applyNumberFormat="1" applyFont="1" applyBorder="1" applyAlignment="1" applyProtection="1">
      <alignment horizontal="right" vertical="center"/>
      <protection locked="0"/>
    </xf>
    <xf numFmtId="0" fontId="2" fillId="0" borderId="59" xfId="0" applyFont="1" applyBorder="1" applyAlignment="1">
      <alignment horizontal="center" vertical="center"/>
    </xf>
    <xf numFmtId="0" fontId="2" fillId="0" borderId="60" xfId="0" applyFont="1" applyBorder="1" applyAlignment="1">
      <alignment horizontal="center" vertical="center"/>
    </xf>
    <xf numFmtId="179" fontId="8" fillId="0" borderId="0" xfId="0" applyNumberFormat="1" applyFont="1" applyAlignment="1" applyProtection="1">
      <alignment horizontal="right" vertical="center"/>
      <protection locked="0"/>
    </xf>
    <xf numFmtId="179" fontId="8" fillId="0" borderId="55" xfId="0" applyNumberFormat="1" applyFont="1" applyBorder="1" applyAlignment="1" applyProtection="1">
      <alignment horizontal="right" vertical="center"/>
      <protection locked="0"/>
    </xf>
    <xf numFmtId="0" fontId="2" fillId="0" borderId="61" xfId="0" applyFont="1" applyBorder="1" applyAlignment="1">
      <alignment horizontal="center" vertical="center"/>
    </xf>
    <xf numFmtId="0" fontId="2" fillId="3" borderId="51" xfId="0" applyFont="1" applyFill="1" applyBorder="1" applyAlignment="1">
      <alignment horizontal="left" vertical="center"/>
    </xf>
    <xf numFmtId="0" fontId="2" fillId="3" borderId="56"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57" xfId="0" applyFont="1" applyFill="1" applyBorder="1" applyAlignment="1">
      <alignment horizontal="center" vertical="center"/>
    </xf>
    <xf numFmtId="0" fontId="2" fillId="0" borderId="15"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62" xfId="0" applyFont="1" applyBorder="1" applyAlignment="1">
      <alignment horizontal="center" vertical="center"/>
    </xf>
    <xf numFmtId="0" fontId="2" fillId="0" borderId="9" xfId="0" applyFont="1" applyBorder="1" applyAlignment="1">
      <alignment horizontal="center" vertical="center"/>
    </xf>
    <xf numFmtId="0" fontId="2" fillId="0" borderId="63" xfId="0" applyFont="1" applyBorder="1" applyAlignment="1">
      <alignment horizontal="center" vertical="center"/>
    </xf>
    <xf numFmtId="179" fontId="2" fillId="0" borderId="50" xfId="0" applyNumberFormat="1" applyFont="1" applyBorder="1" applyAlignment="1">
      <alignment horizontal="center" vertical="center"/>
    </xf>
    <xf numFmtId="179" fontId="2" fillId="0" borderId="0" xfId="0" applyNumberFormat="1" applyFont="1" applyAlignment="1">
      <alignment horizontal="center" vertical="center"/>
    </xf>
    <xf numFmtId="179" fontId="2" fillId="0" borderId="55" xfId="0" applyNumberFormat="1" applyFont="1" applyBorder="1" applyAlignment="1">
      <alignment horizontal="center" vertical="center"/>
    </xf>
    <xf numFmtId="0" fontId="2" fillId="0" borderId="50" xfId="0" applyFont="1" applyBorder="1" applyAlignment="1">
      <alignment horizontal="center" vertical="center"/>
    </xf>
    <xf numFmtId="0" fontId="2" fillId="0" borderId="0" xfId="0" applyFont="1" applyAlignment="1">
      <alignment horizontal="center" vertical="center"/>
    </xf>
    <xf numFmtId="0" fontId="2" fillId="0" borderId="55" xfId="0" applyFont="1" applyBorder="1" applyAlignment="1">
      <alignment horizontal="center" vertical="center"/>
    </xf>
    <xf numFmtId="183" fontId="2" fillId="0" borderId="51" xfId="0" applyNumberFormat="1" applyFont="1" applyBorder="1" applyAlignment="1" applyProtection="1">
      <alignment horizontal="right" vertical="center"/>
      <protection locked="0"/>
    </xf>
    <xf numFmtId="183" fontId="2" fillId="0" borderId="52" xfId="0" applyNumberFormat="1" applyFont="1" applyBorder="1" applyAlignment="1" applyProtection="1">
      <alignment horizontal="right" vertical="center"/>
      <protection locked="0"/>
    </xf>
    <xf numFmtId="183" fontId="2" fillId="0" borderId="54" xfId="0" applyNumberFormat="1" applyFont="1" applyBorder="1" applyAlignment="1" applyProtection="1">
      <alignment horizontal="right" vertical="center"/>
      <protection locked="0"/>
    </xf>
    <xf numFmtId="0" fontId="2" fillId="0" borderId="14" xfId="0" applyFont="1" applyBorder="1" applyAlignment="1">
      <alignment horizontal="justify" vertical="center" wrapText="1"/>
    </xf>
    <xf numFmtId="0" fontId="2" fillId="0" borderId="58" xfId="0" applyFont="1" applyBorder="1" applyAlignment="1">
      <alignment horizontal="center" vertical="center"/>
    </xf>
    <xf numFmtId="0" fontId="1" fillId="3" borderId="51" xfId="0" applyFont="1" applyFill="1" applyBorder="1" applyAlignment="1">
      <alignment horizontal="left" vertical="center" wrapText="1"/>
    </xf>
    <xf numFmtId="0" fontId="1" fillId="3" borderId="52" xfId="0" applyFont="1" applyFill="1" applyBorder="1" applyAlignment="1">
      <alignment horizontal="left" vertical="center" wrapText="1"/>
    </xf>
    <xf numFmtId="0" fontId="1" fillId="3" borderId="54" xfId="0" applyFont="1" applyFill="1" applyBorder="1" applyAlignment="1">
      <alignment horizontal="left" vertical="center" wrapText="1"/>
    </xf>
    <xf numFmtId="0" fontId="2" fillId="3" borderId="58" xfId="0" applyFont="1" applyFill="1" applyBorder="1" applyAlignment="1">
      <alignment horizontal="left" vertical="center"/>
    </xf>
    <xf numFmtId="0" fontId="2" fillId="3" borderId="58" xfId="0" applyFont="1" applyFill="1" applyBorder="1" applyAlignment="1">
      <alignment horizontal="center" vertical="center"/>
    </xf>
    <xf numFmtId="0" fontId="2" fillId="3" borderId="64" xfId="0" applyFont="1" applyFill="1" applyBorder="1" applyAlignment="1">
      <alignment horizontal="center" vertical="center"/>
    </xf>
    <xf numFmtId="0" fontId="2" fillId="0" borderId="58" xfId="0" applyFont="1" applyBorder="1" applyProtection="1">
      <alignment vertical="center"/>
      <protection locked="0"/>
    </xf>
    <xf numFmtId="179" fontId="2" fillId="0" borderId="53" xfId="0" applyNumberFormat="1" applyFont="1" applyBorder="1" applyAlignment="1" applyProtection="1">
      <alignment horizontal="right" vertical="center"/>
      <protection locked="0"/>
    </xf>
    <xf numFmtId="0" fontId="2" fillId="3" borderId="58" xfId="0" applyFont="1" applyFill="1" applyBorder="1">
      <alignment vertical="center"/>
    </xf>
    <xf numFmtId="179" fontId="2" fillId="0" borderId="51" xfId="0" applyNumberFormat="1" applyFont="1" applyBorder="1" applyAlignment="1">
      <alignment horizontal="right" vertical="center"/>
    </xf>
    <xf numFmtId="179" fontId="2" fillId="0" borderId="54" xfId="0" applyNumberFormat="1" applyFont="1" applyBorder="1" applyAlignment="1">
      <alignment horizontal="right" vertical="center"/>
    </xf>
    <xf numFmtId="0" fontId="2" fillId="0" borderId="61" xfId="0" applyFont="1" applyBorder="1">
      <alignment vertical="center"/>
    </xf>
    <xf numFmtId="0" fontId="2" fillId="3" borderId="58" xfId="0" applyFont="1" applyFill="1" applyBorder="1" applyAlignment="1">
      <alignment vertical="center" wrapText="1"/>
    </xf>
    <xf numFmtId="0" fontId="2" fillId="0" borderId="58" xfId="0" applyFont="1" applyBorder="1">
      <alignment vertical="center"/>
    </xf>
    <xf numFmtId="0" fontId="4" fillId="0" borderId="58" xfId="0" applyFont="1" applyBorder="1">
      <alignment vertical="center"/>
    </xf>
    <xf numFmtId="0" fontId="3" fillId="0" borderId="0" xfId="0" applyFont="1" applyAlignment="1">
      <alignment horizontal="justify" vertical="center"/>
    </xf>
    <xf numFmtId="0" fontId="2" fillId="3" borderId="65" xfId="0" applyFont="1" applyFill="1" applyBorder="1" applyAlignment="1">
      <alignment horizontal="center" vertical="center"/>
    </xf>
    <xf numFmtId="0" fontId="2" fillId="3" borderId="66" xfId="0" applyFont="1" applyFill="1" applyBorder="1" applyAlignment="1">
      <alignment horizontal="center" vertical="center"/>
    </xf>
    <xf numFmtId="0" fontId="11" fillId="0" borderId="51" xfId="0" applyFont="1" applyBorder="1" applyAlignment="1">
      <alignment horizontal="justify" vertical="center" wrapText="1"/>
    </xf>
    <xf numFmtId="0" fontId="11" fillId="0" borderId="50" xfId="0" applyFont="1" applyBorder="1" applyAlignment="1">
      <alignment horizontal="justify" vertical="center" wrapText="1"/>
    </xf>
    <xf numFmtId="0" fontId="11" fillId="0" borderId="59" xfId="0" applyFont="1" applyBorder="1" applyAlignment="1">
      <alignment horizontal="justify" vertical="center" wrapText="1"/>
    </xf>
    <xf numFmtId="0" fontId="11" fillId="0" borderId="52" xfId="0" applyFont="1" applyBorder="1" applyAlignment="1">
      <alignment horizontal="justify" vertical="center" wrapText="1"/>
    </xf>
    <xf numFmtId="0" fontId="11" fillId="0" borderId="0" xfId="0" applyFont="1" applyAlignment="1">
      <alignment horizontal="justify" vertical="center" wrapText="1"/>
    </xf>
    <xf numFmtId="0" fontId="11" fillId="0" borderId="60" xfId="0" applyFont="1" applyBorder="1" applyAlignment="1">
      <alignment horizontal="justify" vertical="center" wrapText="1"/>
    </xf>
    <xf numFmtId="0" fontId="11" fillId="0" borderId="54" xfId="0" applyFont="1" applyBorder="1" applyAlignment="1">
      <alignment horizontal="justify" vertical="center" wrapText="1"/>
    </xf>
    <xf numFmtId="0" fontId="11" fillId="0" borderId="55" xfId="0" applyFont="1" applyBorder="1" applyAlignment="1">
      <alignment horizontal="justify" vertical="center" wrapText="1"/>
    </xf>
    <xf numFmtId="0" fontId="11" fillId="0" borderId="61" xfId="0" applyFont="1" applyBorder="1" applyAlignment="1">
      <alignment horizontal="justify" vertical="center" wrapText="1"/>
    </xf>
    <xf numFmtId="179" fontId="14" fillId="0" borderId="51" xfId="0" applyNumberFormat="1" applyFont="1" applyBorder="1" applyAlignment="1">
      <alignment horizontal="right" vertical="center"/>
    </xf>
    <xf numFmtId="179" fontId="14" fillId="0" borderId="52" xfId="0" applyNumberFormat="1" applyFont="1" applyBorder="1" applyAlignment="1">
      <alignment horizontal="right" vertical="center"/>
    </xf>
    <xf numFmtId="179" fontId="14" fillId="0" borderId="54" xfId="0" applyNumberFormat="1" applyFont="1" applyBorder="1" applyAlignment="1">
      <alignment horizontal="right" vertical="center"/>
    </xf>
    <xf numFmtId="0" fontId="2" fillId="3" borderId="52" xfId="0" applyFont="1" applyFill="1" applyBorder="1" applyAlignment="1">
      <alignment horizontal="left" vertical="center" wrapText="1"/>
    </xf>
    <xf numFmtId="179" fontId="14" fillId="0" borderId="0" xfId="0" applyNumberFormat="1" applyFont="1" applyAlignment="1">
      <alignment horizontal="center" vertical="center"/>
    </xf>
    <xf numFmtId="179" fontId="14" fillId="0" borderId="55" xfId="0" applyNumberFormat="1" applyFont="1" applyBorder="1" applyAlignment="1">
      <alignment horizontal="center" vertical="center"/>
    </xf>
    <xf numFmtId="179" fontId="14" fillId="0" borderId="52" xfId="0" applyNumberFormat="1" applyFont="1" applyBorder="1" applyAlignment="1">
      <alignment horizontal="center" vertical="center"/>
    </xf>
    <xf numFmtId="179" fontId="14" fillId="0" borderId="54" xfId="0" applyNumberFormat="1" applyFont="1" applyBorder="1" applyAlignment="1">
      <alignment horizontal="center" vertical="center"/>
    </xf>
    <xf numFmtId="0" fontId="14" fillId="0" borderId="58" xfId="0" applyFont="1" applyBorder="1" applyAlignment="1">
      <alignment horizontal="center" vertical="center"/>
    </xf>
    <xf numFmtId="179" fontId="14" fillId="0" borderId="53" xfId="0" applyNumberFormat="1" applyFont="1" applyBorder="1" applyAlignment="1">
      <alignment horizontal="center" vertical="center"/>
    </xf>
    <xf numFmtId="179" fontId="14" fillId="0" borderId="50" xfId="0" applyNumberFormat="1" applyFont="1" applyBorder="1" applyAlignment="1">
      <alignment horizontal="center" vertical="center"/>
    </xf>
    <xf numFmtId="0" fontId="14" fillId="0" borderId="50" xfId="0" applyFont="1" applyBorder="1" applyAlignment="1">
      <alignment horizontal="center" vertical="center"/>
    </xf>
    <xf numFmtId="0" fontId="14" fillId="0" borderId="0" xfId="0" applyFont="1" applyAlignment="1">
      <alignment horizontal="center" vertical="center"/>
    </xf>
    <xf numFmtId="0" fontId="14" fillId="0" borderId="55" xfId="0" applyFont="1" applyBorder="1" applyAlignment="1">
      <alignment horizontal="center" vertical="center"/>
    </xf>
    <xf numFmtId="179" fontId="14" fillId="0" borderId="51" xfId="0" applyNumberFormat="1" applyFont="1" applyBorder="1" applyAlignment="1">
      <alignment horizontal="center" vertical="center"/>
    </xf>
    <xf numFmtId="179" fontId="14" fillId="0" borderId="51" xfId="0" applyNumberFormat="1" applyFont="1" applyBorder="1">
      <alignment vertical="center"/>
    </xf>
    <xf numFmtId="179" fontId="14" fillId="0" borderId="52" xfId="0" applyNumberFormat="1" applyFont="1" applyBorder="1">
      <alignment vertical="center"/>
    </xf>
    <xf numFmtId="179" fontId="14" fillId="0" borderId="54" xfId="0" applyNumberFormat="1" applyFont="1" applyBorder="1">
      <alignment vertical="center"/>
    </xf>
    <xf numFmtId="179" fontId="2" fillId="0" borderId="51" xfId="0" applyNumberFormat="1" applyFont="1" applyBorder="1" applyAlignment="1">
      <alignment horizontal="center" vertical="center"/>
    </xf>
    <xf numFmtId="179" fontId="2" fillId="0" borderId="52" xfId="0" applyNumberFormat="1" applyFont="1" applyBorder="1" applyAlignment="1">
      <alignment horizontal="center" vertical="center"/>
    </xf>
    <xf numFmtId="179" fontId="2" fillId="0" borderId="54" xfId="0" applyNumberFormat="1" applyFont="1" applyBorder="1" applyAlignment="1">
      <alignment horizontal="center" vertical="center"/>
    </xf>
    <xf numFmtId="0" fontId="28" fillId="0" borderId="61" xfId="0" applyFont="1" applyBorder="1" applyAlignment="1">
      <alignment horizontal="center" vertical="center"/>
    </xf>
    <xf numFmtId="0" fontId="28" fillId="0" borderId="66" xfId="0" applyFont="1" applyBorder="1" applyAlignment="1">
      <alignment horizontal="center" vertical="center"/>
    </xf>
    <xf numFmtId="0" fontId="28" fillId="0" borderId="54" xfId="0" applyFont="1" applyBorder="1" applyAlignment="1">
      <alignment horizontal="center" vertical="center"/>
    </xf>
    <xf numFmtId="0" fontId="0" fillId="0" borderId="64" xfId="0" applyBorder="1" applyAlignment="1">
      <alignment horizontal="left" vertical="center" wrapText="1"/>
    </xf>
    <xf numFmtId="0" fontId="0" fillId="0" borderId="66" xfId="0" applyBorder="1" applyAlignment="1">
      <alignment horizontal="left" vertical="center" wrapText="1"/>
    </xf>
    <xf numFmtId="0" fontId="22" fillId="0" borderId="0" xfId="0" applyFont="1" applyAlignment="1">
      <alignment horizontal="left" vertical="center"/>
    </xf>
    <xf numFmtId="0" fontId="2" fillId="0" borderId="0" xfId="0" applyFont="1">
      <alignment vertical="center"/>
    </xf>
    <xf numFmtId="0" fontId="23"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58207</xdr:colOff>
      <xdr:row>0</xdr:row>
      <xdr:rowOff>47625</xdr:rowOff>
    </xdr:from>
    <xdr:to>
      <xdr:col>2</xdr:col>
      <xdr:colOff>885825</xdr:colOff>
      <xdr:row>0</xdr:row>
      <xdr:rowOff>361950</xdr:rowOff>
    </xdr:to>
    <xdr:sp macro="" textlink="">
      <xdr:nvSpPr>
        <xdr:cNvPr id="2" name="正方形/長方形 1">
          <a:extLst>
            <a:ext uri="{FF2B5EF4-FFF2-40B4-BE49-F238E27FC236}">
              <a16:creationId xmlns:a16="http://schemas.microsoft.com/office/drawing/2014/main" id="{83DEC9B9-4F08-4187-B5DD-5AFC5B78740B}"/>
            </a:ext>
          </a:extLst>
        </xdr:cNvPr>
        <xdr:cNvSpPr/>
      </xdr:nvSpPr>
      <xdr:spPr>
        <a:xfrm>
          <a:off x="4049182" y="47625"/>
          <a:ext cx="827618" cy="314325"/>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記入例</a:t>
          </a:r>
          <a:endParaRPr kumimoji="1" lang="en-US" altLang="ja-JP" sz="1400" b="1">
            <a:solidFill>
              <a:srgbClr val="FF0000"/>
            </a:solidFill>
          </a:endParaRPr>
        </a:p>
        <a:p>
          <a:pPr algn="l"/>
          <a:endParaRPr kumimoji="1" lang="ja-JP" altLang="en-US" sz="1100"/>
        </a:p>
      </xdr:txBody>
    </xdr:sp>
    <xdr:clientData/>
  </xdr:twoCellAnchor>
  <xdr:twoCellAnchor>
    <xdr:from>
      <xdr:col>2</xdr:col>
      <xdr:colOff>971550</xdr:colOff>
      <xdr:row>24</xdr:row>
      <xdr:rowOff>48683</xdr:rowOff>
    </xdr:from>
    <xdr:to>
      <xdr:col>5</xdr:col>
      <xdr:colOff>527050</xdr:colOff>
      <xdr:row>25</xdr:row>
      <xdr:rowOff>80432</xdr:rowOff>
    </xdr:to>
    <xdr:sp macro="" textlink="">
      <xdr:nvSpPr>
        <xdr:cNvPr id="1025" name="Text Box 1">
          <a:extLst>
            <a:ext uri="{FF2B5EF4-FFF2-40B4-BE49-F238E27FC236}">
              <a16:creationId xmlns:a16="http://schemas.microsoft.com/office/drawing/2014/main" id="{12583D38-D1F7-40B7-8D2D-4D92FBBEFA5F}"/>
            </a:ext>
          </a:extLst>
        </xdr:cNvPr>
        <xdr:cNvSpPr txBox="1">
          <a:spLocks noChangeArrowheads="1"/>
        </xdr:cNvSpPr>
      </xdr:nvSpPr>
      <xdr:spPr bwMode="auto">
        <a:xfrm>
          <a:off x="4962525" y="7678208"/>
          <a:ext cx="4051300" cy="269874"/>
        </a:xfrm>
        <a:prstGeom prst="rect">
          <a:avLst/>
        </a:prstGeom>
        <a:solidFill>
          <a:srgbClr val="FFFFFF"/>
        </a:solidFill>
        <a:ln w="12700">
          <a:solidFill>
            <a:srgbClr val="FF0000"/>
          </a:solidFill>
          <a:miter lim="800000"/>
          <a:headEnd/>
          <a:tailEnd/>
        </a:ln>
      </xdr:spPr>
      <xdr:txBody>
        <a:bodyPr vertOverflow="clip" wrap="square" lIns="0" tIns="8890" rIns="0" bIns="8890" anchor="t" upright="1"/>
        <a:lstStyle/>
        <a:p>
          <a:pPr algn="ctr" rtl="0">
            <a:defRPr sz="1000"/>
          </a:pPr>
          <a:r>
            <a:rPr lang="ja-JP" altLang="en-US" sz="1200" b="0" i="0" u="none" strike="noStrike" baseline="0">
              <a:solidFill>
                <a:srgbClr val="FF0000"/>
              </a:solidFill>
              <a:latin typeface="HG丸ｺﾞｼｯｸM-PRO"/>
              <a:ea typeface="HG丸ｺﾞｼｯｸM-PRO"/>
            </a:rPr>
            <a:t>懇親会、分科会なども含め、使用する全ての会場を記載</a:t>
          </a:r>
          <a:endParaRPr lang="ja-JP" altLang="en-US" sz="12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66674</xdr:colOff>
      <xdr:row>0</xdr:row>
      <xdr:rowOff>1</xdr:rowOff>
    </xdr:from>
    <xdr:to>
      <xdr:col>3</xdr:col>
      <xdr:colOff>1057275</xdr:colOff>
      <xdr:row>0</xdr:row>
      <xdr:rowOff>342901</xdr:rowOff>
    </xdr:to>
    <xdr:sp macro="" textlink="">
      <xdr:nvSpPr>
        <xdr:cNvPr id="2" name="正方形/長方形 1">
          <a:extLst>
            <a:ext uri="{FF2B5EF4-FFF2-40B4-BE49-F238E27FC236}">
              <a16:creationId xmlns:a16="http://schemas.microsoft.com/office/drawing/2014/main" id="{997D2C8B-86AB-4E4D-BD4A-D098A72F6B4A}"/>
            </a:ext>
          </a:extLst>
        </xdr:cNvPr>
        <xdr:cNvSpPr/>
      </xdr:nvSpPr>
      <xdr:spPr>
        <a:xfrm>
          <a:off x="4324349" y="1"/>
          <a:ext cx="990601" cy="342900"/>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6</xdr:col>
      <xdr:colOff>28576</xdr:colOff>
      <xdr:row>4</xdr:row>
      <xdr:rowOff>57149</xdr:rowOff>
    </xdr:from>
    <xdr:to>
      <xdr:col>7</xdr:col>
      <xdr:colOff>38100</xdr:colOff>
      <xdr:row>5</xdr:row>
      <xdr:rowOff>0</xdr:rowOff>
    </xdr:to>
    <xdr:sp macro="" textlink="">
      <xdr:nvSpPr>
        <xdr:cNvPr id="3073" name="Text Box 1">
          <a:extLst>
            <a:ext uri="{FF2B5EF4-FFF2-40B4-BE49-F238E27FC236}">
              <a16:creationId xmlns:a16="http://schemas.microsoft.com/office/drawing/2014/main" id="{4653C0FC-6173-44CD-9DF0-5C6FD9A3FD50}"/>
            </a:ext>
          </a:extLst>
        </xdr:cNvPr>
        <xdr:cNvSpPr txBox="1">
          <a:spLocks noChangeArrowheads="1"/>
        </xdr:cNvSpPr>
      </xdr:nvSpPr>
      <xdr:spPr bwMode="auto">
        <a:xfrm>
          <a:off x="7629526" y="1409699"/>
          <a:ext cx="1228724" cy="190501"/>
        </a:xfrm>
        <a:prstGeom prst="rect">
          <a:avLst/>
        </a:prstGeom>
        <a:solidFill>
          <a:srgbClr val="FFFFFF"/>
        </a:solidFill>
        <a:ln w="12700">
          <a:solidFill>
            <a:srgbClr val="FF0000"/>
          </a:solidFill>
          <a:miter lim="800000"/>
          <a:headEnd/>
          <a:tailEnd/>
        </a:ln>
      </xdr:spPr>
      <xdr:txBody>
        <a:bodyPr vertOverflow="clip" wrap="square" lIns="0" tIns="8890" rIns="0" bIns="8890" anchor="t" upright="1"/>
        <a:lstStyle/>
        <a:p>
          <a:pPr algn="ctr" rtl="0">
            <a:defRPr sz="1000"/>
          </a:pPr>
          <a:r>
            <a:rPr lang="ja-JP" altLang="en-US" sz="900" b="0" i="0" u="none" strike="noStrike" baseline="0">
              <a:solidFill>
                <a:srgbClr val="FF0000"/>
              </a:solidFill>
              <a:latin typeface="HG丸ｺﾞｼｯｸM-PRO"/>
              <a:ea typeface="HG丸ｺﾞｼｯｸM-PRO"/>
            </a:rPr>
            <a:t>次頁の一覧表から転記</a:t>
          </a:r>
          <a:endParaRPr lang="ja-JP" altLang="en-US" sz="9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twoCellAnchor>
    <xdr:from>
      <xdr:col>6</xdr:col>
      <xdr:colOff>9525</xdr:colOff>
      <xdr:row>7</xdr:row>
      <xdr:rowOff>38100</xdr:rowOff>
    </xdr:from>
    <xdr:to>
      <xdr:col>7</xdr:col>
      <xdr:colOff>19049</xdr:colOff>
      <xdr:row>7</xdr:row>
      <xdr:rowOff>228601</xdr:rowOff>
    </xdr:to>
    <xdr:sp macro="" textlink="">
      <xdr:nvSpPr>
        <xdr:cNvPr id="4" name="Text Box 1">
          <a:extLst>
            <a:ext uri="{FF2B5EF4-FFF2-40B4-BE49-F238E27FC236}">
              <a16:creationId xmlns:a16="http://schemas.microsoft.com/office/drawing/2014/main" id="{B902D2BF-9494-481D-97D4-FD70F9C2E725}"/>
            </a:ext>
          </a:extLst>
        </xdr:cNvPr>
        <xdr:cNvSpPr txBox="1">
          <a:spLocks noChangeArrowheads="1"/>
        </xdr:cNvSpPr>
      </xdr:nvSpPr>
      <xdr:spPr bwMode="auto">
        <a:xfrm>
          <a:off x="7610475" y="2133600"/>
          <a:ext cx="1228724" cy="190501"/>
        </a:xfrm>
        <a:prstGeom prst="rect">
          <a:avLst/>
        </a:prstGeom>
        <a:solidFill>
          <a:srgbClr val="FFFFFF"/>
        </a:solidFill>
        <a:ln w="12700">
          <a:solidFill>
            <a:srgbClr val="FF0000"/>
          </a:solidFill>
          <a:miter lim="800000"/>
          <a:headEnd/>
          <a:tailEnd/>
        </a:ln>
      </xdr:spPr>
      <xdr:txBody>
        <a:bodyPr vertOverflow="clip" wrap="square" lIns="0" tIns="8890" rIns="0" bIns="8890" anchor="t" upright="1"/>
        <a:lstStyle/>
        <a:p>
          <a:pPr algn="ctr" rtl="0">
            <a:defRPr sz="1000"/>
          </a:pPr>
          <a:r>
            <a:rPr lang="ja-JP" altLang="en-US" sz="900" b="0" i="0" u="none" strike="noStrike" baseline="0">
              <a:solidFill>
                <a:srgbClr val="FF0000"/>
              </a:solidFill>
              <a:latin typeface="HG丸ｺﾞｼｯｸM-PRO"/>
              <a:ea typeface="HG丸ｺﾞｼｯｸM-PRO"/>
            </a:rPr>
            <a:t>次頁の一覧表から転記</a:t>
          </a:r>
          <a:endParaRPr lang="ja-JP" altLang="en-US" sz="9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twoCellAnchor>
    <xdr:from>
      <xdr:col>6</xdr:col>
      <xdr:colOff>0</xdr:colOff>
      <xdr:row>13</xdr:row>
      <xdr:rowOff>0</xdr:rowOff>
    </xdr:from>
    <xdr:to>
      <xdr:col>7</xdr:col>
      <xdr:colOff>9524</xdr:colOff>
      <xdr:row>13</xdr:row>
      <xdr:rowOff>190501</xdr:rowOff>
    </xdr:to>
    <xdr:sp macro="" textlink="">
      <xdr:nvSpPr>
        <xdr:cNvPr id="5" name="Text Box 1">
          <a:extLst>
            <a:ext uri="{FF2B5EF4-FFF2-40B4-BE49-F238E27FC236}">
              <a16:creationId xmlns:a16="http://schemas.microsoft.com/office/drawing/2014/main" id="{4AC9EB37-FF17-4512-A105-886E956C8F78}"/>
            </a:ext>
          </a:extLst>
        </xdr:cNvPr>
        <xdr:cNvSpPr txBox="1">
          <a:spLocks noChangeArrowheads="1"/>
        </xdr:cNvSpPr>
      </xdr:nvSpPr>
      <xdr:spPr bwMode="auto">
        <a:xfrm>
          <a:off x="7600950" y="3714750"/>
          <a:ext cx="1228724" cy="190501"/>
        </a:xfrm>
        <a:prstGeom prst="rect">
          <a:avLst/>
        </a:prstGeom>
        <a:solidFill>
          <a:srgbClr val="FFFFFF"/>
        </a:solidFill>
        <a:ln w="12700">
          <a:solidFill>
            <a:srgbClr val="FF0000"/>
          </a:solidFill>
          <a:miter lim="800000"/>
          <a:headEnd/>
          <a:tailEnd/>
        </a:ln>
      </xdr:spPr>
      <xdr:txBody>
        <a:bodyPr vertOverflow="clip" wrap="square" lIns="0" tIns="8890" rIns="0" bIns="8890" anchor="t" upright="1"/>
        <a:lstStyle/>
        <a:p>
          <a:pPr algn="ctr" rtl="0">
            <a:defRPr sz="1000"/>
          </a:pPr>
          <a:r>
            <a:rPr lang="ja-JP" altLang="en-US" sz="900" b="0" i="0" u="none" strike="noStrike" baseline="0">
              <a:solidFill>
                <a:srgbClr val="FF0000"/>
              </a:solidFill>
              <a:latin typeface="HG丸ｺﾞｼｯｸM-PRO"/>
              <a:ea typeface="HG丸ｺﾞｼｯｸM-PRO"/>
            </a:rPr>
            <a:t>次頁の一覧表から転記</a:t>
          </a:r>
          <a:endParaRPr lang="ja-JP" altLang="en-US" sz="9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twoCellAnchor>
    <xdr:from>
      <xdr:col>6</xdr:col>
      <xdr:colOff>0</xdr:colOff>
      <xdr:row>16</xdr:row>
      <xdr:rowOff>0</xdr:rowOff>
    </xdr:from>
    <xdr:to>
      <xdr:col>7</xdr:col>
      <xdr:colOff>9524</xdr:colOff>
      <xdr:row>16</xdr:row>
      <xdr:rowOff>190501</xdr:rowOff>
    </xdr:to>
    <xdr:sp macro="" textlink="">
      <xdr:nvSpPr>
        <xdr:cNvPr id="6" name="Text Box 1">
          <a:extLst>
            <a:ext uri="{FF2B5EF4-FFF2-40B4-BE49-F238E27FC236}">
              <a16:creationId xmlns:a16="http://schemas.microsoft.com/office/drawing/2014/main" id="{B95BF220-B74A-4D9A-8F30-F91FAFD45FCD}"/>
            </a:ext>
          </a:extLst>
        </xdr:cNvPr>
        <xdr:cNvSpPr txBox="1">
          <a:spLocks noChangeArrowheads="1"/>
        </xdr:cNvSpPr>
      </xdr:nvSpPr>
      <xdr:spPr bwMode="auto">
        <a:xfrm>
          <a:off x="7600950" y="4457700"/>
          <a:ext cx="1228724" cy="190501"/>
        </a:xfrm>
        <a:prstGeom prst="rect">
          <a:avLst/>
        </a:prstGeom>
        <a:solidFill>
          <a:srgbClr val="FFFFFF"/>
        </a:solidFill>
        <a:ln w="12700">
          <a:solidFill>
            <a:srgbClr val="FF0000"/>
          </a:solidFill>
          <a:miter lim="800000"/>
          <a:headEnd/>
          <a:tailEnd/>
        </a:ln>
      </xdr:spPr>
      <xdr:txBody>
        <a:bodyPr vertOverflow="clip" wrap="square" lIns="0" tIns="8890" rIns="0" bIns="8890" anchor="t" upright="1"/>
        <a:lstStyle/>
        <a:p>
          <a:pPr algn="ctr" rtl="0">
            <a:defRPr sz="1000"/>
          </a:pPr>
          <a:r>
            <a:rPr lang="ja-JP" altLang="en-US" sz="900" b="0" i="0" u="none" strike="noStrike" baseline="0">
              <a:solidFill>
                <a:srgbClr val="FF0000"/>
              </a:solidFill>
              <a:latin typeface="HG丸ｺﾞｼｯｸM-PRO"/>
              <a:ea typeface="HG丸ｺﾞｼｯｸM-PRO"/>
            </a:rPr>
            <a:t>次頁の一覧表から転記</a:t>
          </a:r>
          <a:endParaRPr lang="ja-JP" altLang="en-US" sz="9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twoCellAnchor>
    <xdr:from>
      <xdr:col>2</xdr:col>
      <xdr:colOff>933450</xdr:colOff>
      <xdr:row>22</xdr:row>
      <xdr:rowOff>28575</xdr:rowOff>
    </xdr:from>
    <xdr:to>
      <xdr:col>5</xdr:col>
      <xdr:colOff>38100</xdr:colOff>
      <xdr:row>22</xdr:row>
      <xdr:rowOff>209551</xdr:rowOff>
    </xdr:to>
    <xdr:sp macro="" textlink="">
      <xdr:nvSpPr>
        <xdr:cNvPr id="3074" name="Text Box 2">
          <a:extLst>
            <a:ext uri="{FF2B5EF4-FFF2-40B4-BE49-F238E27FC236}">
              <a16:creationId xmlns:a16="http://schemas.microsoft.com/office/drawing/2014/main" id="{ECD1B67E-47F0-4D23-B44C-0880F7426DD9}"/>
            </a:ext>
          </a:extLst>
        </xdr:cNvPr>
        <xdr:cNvSpPr txBox="1">
          <a:spLocks noChangeArrowheads="1"/>
        </xdr:cNvSpPr>
      </xdr:nvSpPr>
      <xdr:spPr bwMode="auto">
        <a:xfrm>
          <a:off x="4076700" y="6105525"/>
          <a:ext cx="2447925" cy="180976"/>
        </a:xfrm>
        <a:prstGeom prst="rect">
          <a:avLst/>
        </a:prstGeom>
        <a:solidFill>
          <a:srgbClr val="FFFFFF"/>
        </a:solidFill>
        <a:ln w="12700">
          <a:solidFill>
            <a:srgbClr val="FF0000"/>
          </a:solidFill>
          <a:miter lim="800000"/>
          <a:headEnd/>
          <a:tailEnd/>
        </a:ln>
      </xdr:spPr>
      <xdr:txBody>
        <a:bodyPr vertOverflow="clip" wrap="square" lIns="0" tIns="8890" rIns="0" bIns="8890" anchor="t" upright="1"/>
        <a:lstStyle/>
        <a:p>
          <a:pPr algn="ctr" rtl="0">
            <a:defRPr sz="1000"/>
          </a:pPr>
          <a:r>
            <a:rPr lang="ja-JP" altLang="en-US" sz="1000" b="0" i="0" u="none" strike="noStrike" baseline="0">
              <a:solidFill>
                <a:srgbClr val="FF0000"/>
              </a:solidFill>
              <a:latin typeface="HG丸ｺﾞｼｯｸM-PRO"/>
              <a:ea typeface="HG丸ｺﾞｼｯｸM-PRO"/>
            </a:rPr>
            <a:t>アトラクションを披露する市町を記載</a:t>
          </a:r>
          <a:endParaRPr lang="ja-JP" altLang="en-US" sz="10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twoCellAnchor>
    <xdr:from>
      <xdr:col>2</xdr:col>
      <xdr:colOff>390524</xdr:colOff>
      <xdr:row>27</xdr:row>
      <xdr:rowOff>38099</xdr:rowOff>
    </xdr:from>
    <xdr:to>
      <xdr:col>5</xdr:col>
      <xdr:colOff>1019174</xdr:colOff>
      <xdr:row>27</xdr:row>
      <xdr:rowOff>228600</xdr:rowOff>
    </xdr:to>
    <xdr:sp macro="" textlink="">
      <xdr:nvSpPr>
        <xdr:cNvPr id="3075" name="Text Box 3">
          <a:extLst>
            <a:ext uri="{FF2B5EF4-FFF2-40B4-BE49-F238E27FC236}">
              <a16:creationId xmlns:a16="http://schemas.microsoft.com/office/drawing/2014/main" id="{E6250FEC-4552-4AAD-8867-E05985A7A212}"/>
            </a:ext>
          </a:extLst>
        </xdr:cNvPr>
        <xdr:cNvSpPr txBox="1">
          <a:spLocks noChangeArrowheads="1"/>
        </xdr:cNvSpPr>
      </xdr:nvSpPr>
      <xdr:spPr bwMode="auto">
        <a:xfrm>
          <a:off x="3533774" y="7353299"/>
          <a:ext cx="3971925" cy="190501"/>
        </a:xfrm>
        <a:prstGeom prst="rect">
          <a:avLst/>
        </a:prstGeom>
        <a:solidFill>
          <a:srgbClr val="FFFFFF"/>
        </a:solidFill>
        <a:ln w="12700">
          <a:solidFill>
            <a:srgbClr val="FF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FF0000"/>
              </a:solidFill>
              <a:latin typeface="HG丸ｺﾞｼｯｸM-PRO"/>
              <a:ea typeface="HG丸ｺﾞｼｯｸM-PRO"/>
            </a:rPr>
            <a:t>シャトル便で連絡する会場や宿泊施設が所在する市町をすべて記載</a:t>
          </a:r>
          <a:endParaRPr lang="ja-JP" altLang="en-US" sz="1000" b="0" i="0" u="none" strike="noStrike" baseline="0">
            <a:solidFill>
              <a:srgbClr val="FF0000"/>
            </a:solidFill>
            <a:latin typeface="Times New Roman"/>
            <a:ea typeface="HG丸ｺﾞｼｯｸM-PRO"/>
            <a:cs typeface="Times New Roman"/>
          </a:endParaRPr>
        </a:p>
        <a:p>
          <a:pPr algn="l" rtl="0">
            <a:defRPr sz="1000"/>
          </a:pPr>
          <a:endParaRPr lang="ja-JP" altLang="en-US" sz="800" b="0" i="0" u="none" strike="noStrike" baseline="0">
            <a:solidFill>
              <a:srgbClr val="FF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1142999</xdr:colOff>
      <xdr:row>0</xdr:row>
      <xdr:rowOff>31750</xdr:rowOff>
    </xdr:from>
    <xdr:to>
      <xdr:col>2</xdr:col>
      <xdr:colOff>31750</xdr:colOff>
      <xdr:row>0</xdr:row>
      <xdr:rowOff>359833</xdr:rowOff>
    </xdr:to>
    <xdr:sp macro="" textlink="">
      <xdr:nvSpPr>
        <xdr:cNvPr id="2" name="正方形/長方形 1">
          <a:extLst>
            <a:ext uri="{FF2B5EF4-FFF2-40B4-BE49-F238E27FC236}">
              <a16:creationId xmlns:a16="http://schemas.microsoft.com/office/drawing/2014/main" id="{3B32E022-C56F-4518-803D-C3658338E73E}"/>
            </a:ext>
          </a:extLst>
        </xdr:cNvPr>
        <xdr:cNvSpPr/>
      </xdr:nvSpPr>
      <xdr:spPr>
        <a:xfrm>
          <a:off x="3100916" y="31750"/>
          <a:ext cx="846667" cy="328083"/>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0</xdr:col>
      <xdr:colOff>1111251</xdr:colOff>
      <xdr:row>5</xdr:row>
      <xdr:rowOff>10584</xdr:rowOff>
    </xdr:from>
    <xdr:to>
      <xdr:col>1</xdr:col>
      <xdr:colOff>624416</xdr:colOff>
      <xdr:row>6</xdr:row>
      <xdr:rowOff>52917</xdr:rowOff>
    </xdr:to>
    <xdr:sp macro="" textlink="">
      <xdr:nvSpPr>
        <xdr:cNvPr id="3" name="正方形/長方形 2">
          <a:extLst>
            <a:ext uri="{FF2B5EF4-FFF2-40B4-BE49-F238E27FC236}">
              <a16:creationId xmlns:a16="http://schemas.microsoft.com/office/drawing/2014/main" id="{AE070D28-9F8B-442C-B732-CCC88C16F298}"/>
            </a:ext>
          </a:extLst>
        </xdr:cNvPr>
        <xdr:cNvSpPr/>
      </xdr:nvSpPr>
      <xdr:spPr>
        <a:xfrm>
          <a:off x="1111251" y="1608667"/>
          <a:ext cx="1471082" cy="328083"/>
        </a:xfrm>
        <a:prstGeom prst="rect">
          <a:avLst/>
        </a:prstGeom>
        <a:noFill/>
        <a:ln w="22225"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費目は追加・変更可</a:t>
          </a:r>
        </a:p>
      </xdr:txBody>
    </xdr:sp>
    <xdr:clientData/>
  </xdr:twoCellAnchor>
  <xdr:twoCellAnchor>
    <xdr:from>
      <xdr:col>0</xdr:col>
      <xdr:colOff>1206500</xdr:colOff>
      <xdr:row>6</xdr:row>
      <xdr:rowOff>42333</xdr:rowOff>
    </xdr:from>
    <xdr:to>
      <xdr:col>0</xdr:col>
      <xdr:colOff>1629833</xdr:colOff>
      <xdr:row>7</xdr:row>
      <xdr:rowOff>148167</xdr:rowOff>
    </xdr:to>
    <xdr:cxnSp macro="">
      <xdr:nvCxnSpPr>
        <xdr:cNvPr id="5" name="直線コネクタ 4">
          <a:extLst>
            <a:ext uri="{FF2B5EF4-FFF2-40B4-BE49-F238E27FC236}">
              <a16:creationId xmlns:a16="http://schemas.microsoft.com/office/drawing/2014/main" id="{7F083E01-FF0D-47B5-BFDA-F61C81DDF2AA}"/>
            </a:ext>
          </a:extLst>
        </xdr:cNvPr>
        <xdr:cNvCxnSpPr/>
      </xdr:nvCxnSpPr>
      <xdr:spPr>
        <a:xfrm flipH="1">
          <a:off x="1206500" y="1926166"/>
          <a:ext cx="423333" cy="39158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1174750</xdr:colOff>
      <xdr:row>17</xdr:row>
      <xdr:rowOff>105833</xdr:rowOff>
    </xdr:from>
    <xdr:to>
      <xdr:col>1</xdr:col>
      <xdr:colOff>687915</xdr:colOff>
      <xdr:row>18</xdr:row>
      <xdr:rowOff>148166</xdr:rowOff>
    </xdr:to>
    <xdr:sp macro="" textlink="">
      <xdr:nvSpPr>
        <xdr:cNvPr id="7" name="正方形/長方形 6">
          <a:extLst>
            <a:ext uri="{FF2B5EF4-FFF2-40B4-BE49-F238E27FC236}">
              <a16:creationId xmlns:a16="http://schemas.microsoft.com/office/drawing/2014/main" id="{563F9487-B85C-4C14-B58B-1FED4D466D8D}"/>
            </a:ext>
          </a:extLst>
        </xdr:cNvPr>
        <xdr:cNvSpPr/>
      </xdr:nvSpPr>
      <xdr:spPr>
        <a:xfrm>
          <a:off x="1174750" y="5884333"/>
          <a:ext cx="1471082" cy="328083"/>
        </a:xfrm>
        <a:prstGeom prst="rect">
          <a:avLst/>
        </a:prstGeom>
        <a:noFill/>
        <a:ln w="22225"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費目は追加・変更可</a:t>
          </a:r>
        </a:p>
      </xdr:txBody>
    </xdr:sp>
    <xdr:clientData/>
  </xdr:twoCellAnchor>
  <xdr:twoCellAnchor>
    <xdr:from>
      <xdr:col>0</xdr:col>
      <xdr:colOff>1195919</xdr:colOff>
      <xdr:row>18</xdr:row>
      <xdr:rowOff>137583</xdr:rowOff>
    </xdr:from>
    <xdr:to>
      <xdr:col>0</xdr:col>
      <xdr:colOff>1587500</xdr:colOff>
      <xdr:row>19</xdr:row>
      <xdr:rowOff>158750</xdr:rowOff>
    </xdr:to>
    <xdr:cxnSp macro="">
      <xdr:nvCxnSpPr>
        <xdr:cNvPr id="8" name="直線コネクタ 7">
          <a:extLst>
            <a:ext uri="{FF2B5EF4-FFF2-40B4-BE49-F238E27FC236}">
              <a16:creationId xmlns:a16="http://schemas.microsoft.com/office/drawing/2014/main" id="{A1ADDD68-F577-48BF-8B8D-937EAFEF387A}"/>
            </a:ext>
          </a:extLst>
        </xdr:cNvPr>
        <xdr:cNvCxnSpPr/>
      </xdr:nvCxnSpPr>
      <xdr:spPr>
        <a:xfrm flipH="1">
          <a:off x="1195919" y="6201833"/>
          <a:ext cx="391581" cy="30691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476251</xdr:colOff>
      <xdr:row>17</xdr:row>
      <xdr:rowOff>275167</xdr:rowOff>
    </xdr:from>
    <xdr:to>
      <xdr:col>2</xdr:col>
      <xdr:colOff>952500</xdr:colOff>
      <xdr:row>20</xdr:row>
      <xdr:rowOff>84668</xdr:rowOff>
    </xdr:to>
    <xdr:cxnSp macro="">
      <xdr:nvCxnSpPr>
        <xdr:cNvPr id="12" name="AutoShape 5">
          <a:extLst>
            <a:ext uri="{FF2B5EF4-FFF2-40B4-BE49-F238E27FC236}">
              <a16:creationId xmlns:a16="http://schemas.microsoft.com/office/drawing/2014/main" id="{7B3A6D43-ABAA-4196-AC8D-A2B8B9D01CE6}"/>
            </a:ext>
          </a:extLst>
        </xdr:cNvPr>
        <xdr:cNvCxnSpPr>
          <a:cxnSpLocks noChangeShapeType="1"/>
        </xdr:cNvCxnSpPr>
      </xdr:nvCxnSpPr>
      <xdr:spPr bwMode="auto">
        <a:xfrm flipV="1">
          <a:off x="4392084" y="6053667"/>
          <a:ext cx="476249" cy="889001"/>
        </a:xfrm>
        <a:prstGeom prst="straightConnector1">
          <a:avLst/>
        </a:prstGeom>
        <a:noFill/>
        <a:ln w="19050">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428163</xdr:colOff>
      <xdr:row>17</xdr:row>
      <xdr:rowOff>2064</xdr:rowOff>
    </xdr:from>
    <xdr:to>
      <xdr:col>2</xdr:col>
      <xdr:colOff>2053166</xdr:colOff>
      <xdr:row>17</xdr:row>
      <xdr:rowOff>275167</xdr:rowOff>
    </xdr:to>
    <xdr:sp macro="" textlink="">
      <xdr:nvSpPr>
        <xdr:cNvPr id="13" name="Text Box 6">
          <a:extLst>
            <a:ext uri="{FF2B5EF4-FFF2-40B4-BE49-F238E27FC236}">
              <a16:creationId xmlns:a16="http://schemas.microsoft.com/office/drawing/2014/main" id="{9E50C668-1EDE-4105-9D69-2D6CA659F8DC}"/>
            </a:ext>
          </a:extLst>
        </xdr:cNvPr>
        <xdr:cNvSpPr txBox="1">
          <a:spLocks noChangeArrowheads="1"/>
        </xdr:cNvSpPr>
      </xdr:nvSpPr>
      <xdr:spPr bwMode="auto">
        <a:xfrm>
          <a:off x="4343996" y="5780564"/>
          <a:ext cx="1625003" cy="273103"/>
        </a:xfrm>
        <a:prstGeom prst="rect">
          <a:avLst/>
        </a:prstGeom>
        <a:solidFill>
          <a:srgbClr val="FFFFFF"/>
        </a:solidFill>
        <a:ln w="22225">
          <a:solidFill>
            <a:srgbClr val="FF0000"/>
          </a:solidFill>
          <a:miter lim="800000"/>
          <a:headEnd/>
          <a:tailEnd/>
        </a:ln>
      </xdr:spPr>
      <xdr:txBody>
        <a:bodyPr rot="0" vert="horz" wrap="square" lIns="0" tIns="8890" rIns="0" bIns="8890" anchor="ctr" anchorCtr="0" upright="1">
          <a:noAutofit/>
        </a:bodyPr>
        <a:lstStyle/>
        <a:p>
          <a:pPr algn="ctr">
            <a:spcAft>
              <a:spcPts val="0"/>
            </a:spcAft>
          </a:pPr>
          <a:r>
            <a:rPr lang="ja-JP" altLang="en-US" sz="1100" b="1" kern="5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参加者の宿泊費は除く</a:t>
          </a:r>
          <a:endParaRPr lang="ja-JP" sz="1100" b="1" kern="5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571500</xdr:colOff>
      <xdr:row>11</xdr:row>
      <xdr:rowOff>285753</xdr:rowOff>
    </xdr:from>
    <xdr:to>
      <xdr:col>2</xdr:col>
      <xdr:colOff>1005417</xdr:colOff>
      <xdr:row>16</xdr:row>
      <xdr:rowOff>338667</xdr:rowOff>
    </xdr:to>
    <xdr:cxnSp macro="">
      <xdr:nvCxnSpPr>
        <xdr:cNvPr id="18" name="AutoShape 5">
          <a:extLst>
            <a:ext uri="{FF2B5EF4-FFF2-40B4-BE49-F238E27FC236}">
              <a16:creationId xmlns:a16="http://schemas.microsoft.com/office/drawing/2014/main" id="{443C6072-0A1E-4891-BD08-31A7C68F5247}"/>
            </a:ext>
          </a:extLst>
        </xdr:cNvPr>
        <xdr:cNvCxnSpPr>
          <a:cxnSpLocks noChangeShapeType="1"/>
        </xdr:cNvCxnSpPr>
      </xdr:nvCxnSpPr>
      <xdr:spPr bwMode="auto">
        <a:xfrm flipH="1" flipV="1">
          <a:off x="4487333" y="3968753"/>
          <a:ext cx="433917" cy="1799164"/>
        </a:xfrm>
        <a:prstGeom prst="straightConnector1">
          <a:avLst/>
        </a:prstGeom>
        <a:noFill/>
        <a:ln w="15875">
          <a:solidFill>
            <a:srgbClr val="FF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566209</xdr:colOff>
      <xdr:row>0</xdr:row>
      <xdr:rowOff>0</xdr:rowOff>
    </xdr:from>
    <xdr:to>
      <xdr:col>3</xdr:col>
      <xdr:colOff>216959</xdr:colOff>
      <xdr:row>0</xdr:row>
      <xdr:rowOff>333375</xdr:rowOff>
    </xdr:to>
    <xdr:sp macro="" textlink="">
      <xdr:nvSpPr>
        <xdr:cNvPr id="2" name="正方形/長方形 1">
          <a:extLst>
            <a:ext uri="{FF2B5EF4-FFF2-40B4-BE49-F238E27FC236}">
              <a16:creationId xmlns:a16="http://schemas.microsoft.com/office/drawing/2014/main" id="{3150A37D-4D5D-40EA-847E-5E713B508D10}"/>
            </a:ext>
          </a:extLst>
        </xdr:cNvPr>
        <xdr:cNvSpPr/>
      </xdr:nvSpPr>
      <xdr:spPr>
        <a:xfrm>
          <a:off x="3385609" y="0"/>
          <a:ext cx="841375" cy="333375"/>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4423E-F5D1-4C70-A99F-64A700A087D0}">
  <sheetPr>
    <tabColor rgb="FFFFC000"/>
    <pageSetUpPr fitToPage="1"/>
  </sheetPr>
  <dimension ref="A1:K45"/>
  <sheetViews>
    <sheetView showZeros="0" tabSelected="1" view="pageBreakPreview" zoomScaleNormal="100" zoomScaleSheetLayoutView="100" workbookViewId="0">
      <selection activeCell="B40" sqref="B40:E40"/>
    </sheetView>
  </sheetViews>
  <sheetFormatPr defaultRowHeight="13.5"/>
  <cols>
    <col min="1" max="1" width="21.625" style="4" customWidth="1"/>
    <col min="2" max="5" width="11.625" style="4" customWidth="1"/>
    <col min="6" max="6" width="8.625" style="4" customWidth="1"/>
    <col min="7" max="7" width="26.375" style="4" customWidth="1"/>
    <col min="8" max="8" width="12" style="4" customWidth="1"/>
    <col min="9" max="9" width="9.625" style="4" customWidth="1"/>
    <col min="10" max="10" width="10.375" style="4" customWidth="1"/>
    <col min="11" max="11" width="9.875" style="4" customWidth="1"/>
    <col min="12" max="16384" width="9" style="4"/>
  </cols>
  <sheetData>
    <row r="1" spans="1:9" ht="21">
      <c r="A1" s="120" t="s">
        <v>386</v>
      </c>
      <c r="B1" s="120"/>
      <c r="C1" s="120"/>
      <c r="D1" s="65"/>
    </row>
    <row r="2" spans="1:9" ht="24">
      <c r="B2" s="147" t="s">
        <v>22</v>
      </c>
      <c r="C2" s="147"/>
      <c r="D2" s="147"/>
      <c r="E2" s="147"/>
      <c r="F2" s="147"/>
      <c r="G2" s="147"/>
      <c r="H2" s="7"/>
      <c r="I2" s="3"/>
    </row>
    <row r="3" spans="1:9" ht="19.5" customHeight="1">
      <c r="A3" s="1"/>
    </row>
    <row r="4" spans="1:9" ht="19.5" customHeight="1">
      <c r="G4" s="66"/>
      <c r="H4" s="66"/>
      <c r="I4" s="67" t="s">
        <v>329</v>
      </c>
    </row>
    <row r="5" spans="1:9" ht="19.5" customHeight="1">
      <c r="A5" s="180" t="s">
        <v>0</v>
      </c>
      <c r="B5" s="180"/>
      <c r="C5" s="180"/>
      <c r="D5" s="180"/>
      <c r="E5" s="180"/>
      <c r="F5" s="65"/>
    </row>
    <row r="6" spans="1:9" ht="20.25" customHeight="1">
      <c r="A6" s="1"/>
    </row>
    <row r="7" spans="1:9" ht="20.25" customHeight="1">
      <c r="C7" s="33" t="s">
        <v>1</v>
      </c>
      <c r="E7" s="33"/>
      <c r="F7" s="65"/>
    </row>
    <row r="8" spans="1:9" ht="27.75" customHeight="1">
      <c r="C8" s="198" t="s">
        <v>2</v>
      </c>
      <c r="D8" s="199"/>
      <c r="E8" s="192"/>
      <c r="F8" s="192"/>
      <c r="G8" s="192"/>
      <c r="H8" s="192"/>
      <c r="I8" s="192"/>
    </row>
    <row r="9" spans="1:9" ht="19.350000000000001" customHeight="1">
      <c r="C9" s="174" t="s">
        <v>3</v>
      </c>
      <c r="D9" s="175"/>
      <c r="E9" s="195" t="s">
        <v>23</v>
      </c>
      <c r="F9" s="195"/>
      <c r="G9" s="196"/>
      <c r="H9" s="89"/>
      <c r="I9" s="92"/>
    </row>
    <row r="10" spans="1:9" ht="19.350000000000001" customHeight="1">
      <c r="C10" s="182"/>
      <c r="D10" s="200"/>
      <c r="E10" s="193"/>
      <c r="F10" s="193"/>
      <c r="G10" s="193"/>
      <c r="H10" s="193"/>
      <c r="I10" s="193"/>
    </row>
    <row r="11" spans="1:9" ht="19.350000000000001" customHeight="1">
      <c r="C11" s="176"/>
      <c r="D11" s="177"/>
      <c r="E11" s="194"/>
      <c r="F11" s="194"/>
      <c r="G11" s="194"/>
      <c r="H11" s="194"/>
      <c r="I11" s="194"/>
    </row>
    <row r="12" spans="1:9" ht="35.25" customHeight="1">
      <c r="C12" s="201" t="s">
        <v>350</v>
      </c>
      <c r="D12" s="202"/>
      <c r="E12" s="194"/>
      <c r="F12" s="194"/>
      <c r="G12" s="194"/>
      <c r="H12" s="194"/>
      <c r="I12" s="194"/>
    </row>
    <row r="13" spans="1:9" ht="22.5" customHeight="1">
      <c r="C13" s="174" t="s">
        <v>330</v>
      </c>
      <c r="D13" s="175"/>
      <c r="E13" s="90" t="s">
        <v>6</v>
      </c>
      <c r="F13" s="169"/>
      <c r="G13" s="170"/>
      <c r="H13" s="170"/>
      <c r="I13" s="170"/>
    </row>
    <row r="14" spans="1:9" ht="22.5" customHeight="1">
      <c r="C14" s="182"/>
      <c r="D14" s="200"/>
      <c r="E14" s="91" t="s">
        <v>7</v>
      </c>
      <c r="F14" s="206"/>
      <c r="G14" s="207"/>
      <c r="H14" s="207"/>
      <c r="I14" s="207"/>
    </row>
    <row r="15" spans="1:9" ht="22.5" customHeight="1">
      <c r="C15" s="182"/>
      <c r="D15" s="200"/>
      <c r="E15" s="197" t="s">
        <v>348</v>
      </c>
      <c r="F15" s="197"/>
      <c r="G15" s="197"/>
      <c r="H15" s="197"/>
      <c r="I15" s="197"/>
    </row>
    <row r="16" spans="1:9" ht="36" customHeight="1">
      <c r="C16" s="182"/>
      <c r="D16" s="200"/>
      <c r="E16" s="167"/>
      <c r="F16" s="167"/>
      <c r="G16" s="167"/>
      <c r="H16" s="167"/>
      <c r="I16" s="167"/>
    </row>
    <row r="17" spans="1:10" ht="21.95" customHeight="1">
      <c r="C17" s="176"/>
      <c r="D17" s="177"/>
      <c r="E17" s="168" t="s">
        <v>349</v>
      </c>
      <c r="F17" s="168"/>
      <c r="G17" s="168"/>
      <c r="H17" s="168"/>
      <c r="I17" s="168"/>
    </row>
    <row r="18" spans="1:10" ht="21.75" customHeight="1">
      <c r="A18" s="1"/>
    </row>
    <row r="19" spans="1:10" ht="42" customHeight="1">
      <c r="A19" s="222" t="s">
        <v>24</v>
      </c>
      <c r="B19" s="222"/>
      <c r="C19" s="222"/>
      <c r="D19" s="222"/>
      <c r="E19" s="222"/>
      <c r="F19" s="222"/>
      <c r="G19" s="222"/>
      <c r="H19" s="222"/>
      <c r="I19" s="222"/>
    </row>
    <row r="20" spans="1:10" ht="17.25" customHeight="1">
      <c r="A20" s="2"/>
    </row>
    <row r="21" spans="1:10" ht="36" customHeight="1">
      <c r="A21" s="9" t="s">
        <v>25</v>
      </c>
      <c r="B21" s="148"/>
      <c r="C21" s="149"/>
      <c r="D21" s="149"/>
      <c r="E21" s="149"/>
      <c r="F21" s="149"/>
      <c r="G21" s="149"/>
      <c r="H21" s="149"/>
      <c r="I21" s="150"/>
    </row>
    <row r="22" spans="1:10" ht="30" customHeight="1">
      <c r="A22" s="10" t="s">
        <v>8</v>
      </c>
      <c r="B22" s="151" t="s">
        <v>336</v>
      </c>
      <c r="C22" s="151"/>
      <c r="D22" s="151"/>
      <c r="E22" s="151"/>
      <c r="F22" s="151"/>
      <c r="G22" s="151"/>
      <c r="H22" s="151"/>
      <c r="I22" s="151"/>
    </row>
    <row r="23" spans="1:10" ht="18.75" customHeight="1">
      <c r="A23" s="181" t="s">
        <v>9</v>
      </c>
      <c r="B23" s="219" t="s">
        <v>45</v>
      </c>
      <c r="C23" s="220"/>
      <c r="D23" s="220"/>
      <c r="E23" s="220"/>
      <c r="F23" s="220"/>
      <c r="G23" s="220"/>
      <c r="H23" s="220"/>
      <c r="I23" s="221"/>
    </row>
    <row r="24" spans="1:10" ht="18.75" customHeight="1">
      <c r="A24" s="181"/>
      <c r="B24" s="161"/>
      <c r="C24" s="162"/>
      <c r="D24" s="162"/>
      <c r="E24" s="162"/>
      <c r="F24" s="162"/>
      <c r="G24" s="162"/>
      <c r="H24" s="162"/>
      <c r="I24" s="163"/>
    </row>
    <row r="25" spans="1:10" ht="18.75" customHeight="1">
      <c r="A25" s="181"/>
      <c r="B25" s="161"/>
      <c r="C25" s="162"/>
      <c r="D25" s="162"/>
      <c r="E25" s="162"/>
      <c r="F25" s="162"/>
      <c r="G25" s="162"/>
      <c r="H25" s="162"/>
      <c r="I25" s="163"/>
    </row>
    <row r="26" spans="1:10" ht="18.75" customHeight="1">
      <c r="A26" s="181"/>
      <c r="B26" s="164"/>
      <c r="C26" s="165"/>
      <c r="D26" s="165"/>
      <c r="E26" s="165"/>
      <c r="F26" s="165"/>
      <c r="G26" s="165"/>
      <c r="H26" s="165"/>
      <c r="I26" s="166"/>
    </row>
    <row r="27" spans="1:10" ht="21.95" customHeight="1">
      <c r="A27" s="11" t="s">
        <v>10</v>
      </c>
      <c r="B27" s="203" t="s">
        <v>322</v>
      </c>
      <c r="C27" s="178"/>
      <c r="D27" s="159" t="s">
        <v>332</v>
      </c>
      <c r="E27" s="159"/>
      <c r="F27" s="159" t="s">
        <v>323</v>
      </c>
      <c r="G27" s="159"/>
      <c r="H27" s="83"/>
      <c r="I27" s="84"/>
    </row>
    <row r="28" spans="1:10" ht="21.95" customHeight="1">
      <c r="A28" s="6" t="s">
        <v>33</v>
      </c>
      <c r="B28" s="204"/>
      <c r="C28" s="205"/>
      <c r="D28" s="160"/>
      <c r="E28" s="160"/>
      <c r="F28" s="160"/>
      <c r="G28" s="160"/>
      <c r="H28" s="85"/>
      <c r="I28" s="86"/>
    </row>
    <row r="29" spans="1:10" ht="24.95" customHeight="1">
      <c r="A29" s="174" t="s">
        <v>11</v>
      </c>
      <c r="B29" s="156" t="s">
        <v>331</v>
      </c>
      <c r="C29" s="157"/>
      <c r="D29" s="158"/>
      <c r="E29" s="152" t="s">
        <v>12</v>
      </c>
      <c r="F29" s="153"/>
      <c r="G29" s="153"/>
      <c r="H29" s="99"/>
      <c r="I29" s="26" t="s">
        <v>48</v>
      </c>
    </row>
    <row r="30" spans="1:10" ht="24.95" customHeight="1" thickBot="1">
      <c r="A30" s="182"/>
      <c r="B30" s="154"/>
      <c r="C30" s="155"/>
      <c r="D30" s="98" t="s">
        <v>324</v>
      </c>
      <c r="E30" s="223" t="s">
        <v>351</v>
      </c>
      <c r="F30" s="224"/>
      <c r="G30" s="224"/>
      <c r="H30" s="100"/>
      <c r="I30" s="27" t="s">
        <v>49</v>
      </c>
    </row>
    <row r="31" spans="1:10" ht="24.95" customHeight="1" thickTop="1">
      <c r="A31" s="176"/>
      <c r="B31" s="183" t="s">
        <v>353</v>
      </c>
      <c r="C31" s="184"/>
      <c r="D31" s="185"/>
      <c r="E31" s="225" t="s">
        <v>14</v>
      </c>
      <c r="F31" s="226"/>
      <c r="G31" s="226"/>
      <c r="H31" s="101">
        <f>H29+H30</f>
        <v>0</v>
      </c>
      <c r="I31" s="28" t="s">
        <v>50</v>
      </c>
    </row>
    <row r="32" spans="1:10" ht="24.95" customHeight="1">
      <c r="A32" s="186" t="s">
        <v>26</v>
      </c>
      <c r="B32" s="129" t="s">
        <v>346</v>
      </c>
      <c r="C32" s="130"/>
      <c r="D32" s="131"/>
      <c r="E32" s="145" t="s">
        <v>27</v>
      </c>
      <c r="F32" s="146"/>
      <c r="G32" s="146"/>
      <c r="H32" s="102">
        <f>④様式第1号添付2!F7</f>
        <v>0</v>
      </c>
      <c r="I32" s="17" t="s">
        <v>51</v>
      </c>
      <c r="J32" s="4" t="s">
        <v>340</v>
      </c>
    </row>
    <row r="33" spans="1:11" ht="24.95" customHeight="1">
      <c r="A33" s="187"/>
      <c r="B33" s="132"/>
      <c r="C33" s="133"/>
      <c r="D33" s="125" t="s">
        <v>333</v>
      </c>
      <c r="E33" s="141" t="s">
        <v>28</v>
      </c>
      <c r="F33" s="142"/>
      <c r="G33" s="142"/>
      <c r="H33" s="138">
        <f>④様式第1号添付2!F8+④様式第1号添付2!F9</f>
        <v>0</v>
      </c>
      <c r="I33" s="136" t="s">
        <v>52</v>
      </c>
      <c r="J33" s="121" t="s">
        <v>341</v>
      </c>
      <c r="K33" s="122"/>
    </row>
    <row r="34" spans="1:11" ht="24.95" customHeight="1">
      <c r="A34" s="187"/>
      <c r="B34" s="134"/>
      <c r="C34" s="135"/>
      <c r="D34" s="126"/>
      <c r="E34" s="143"/>
      <c r="F34" s="144"/>
      <c r="G34" s="144"/>
      <c r="H34" s="139"/>
      <c r="I34" s="137"/>
      <c r="J34" s="121"/>
      <c r="K34" s="122"/>
    </row>
    <row r="35" spans="1:11" ht="24.95" customHeight="1">
      <c r="A35" s="187"/>
      <c r="B35" s="129" t="s">
        <v>17</v>
      </c>
      <c r="C35" s="130"/>
      <c r="D35" s="131"/>
      <c r="E35" s="145" t="s">
        <v>335</v>
      </c>
      <c r="F35" s="146"/>
      <c r="G35" s="146"/>
      <c r="H35" s="102">
        <f>④様式第1号添付2!F13</f>
        <v>0</v>
      </c>
      <c r="I35" s="17" t="s">
        <v>53</v>
      </c>
      <c r="J35" s="4" t="s">
        <v>342</v>
      </c>
    </row>
    <row r="36" spans="1:11" ht="24.95" customHeight="1">
      <c r="A36" s="187"/>
      <c r="B36" s="132"/>
      <c r="C36" s="133"/>
      <c r="D36" s="127" t="s">
        <v>320</v>
      </c>
      <c r="E36" s="141" t="s">
        <v>30</v>
      </c>
      <c r="F36" s="142"/>
      <c r="G36" s="142"/>
      <c r="H36" s="138">
        <f>④様式第1号添付2!F14+④様式第1号添付2!F15</f>
        <v>0</v>
      </c>
      <c r="I36" s="136" t="s">
        <v>54</v>
      </c>
      <c r="J36" s="123" t="s">
        <v>343</v>
      </c>
      <c r="K36" s="124"/>
    </row>
    <row r="37" spans="1:11" ht="24.95" customHeight="1" thickBot="1">
      <c r="A37" s="187"/>
      <c r="B37" s="237"/>
      <c r="C37" s="238"/>
      <c r="D37" s="128"/>
      <c r="E37" s="228"/>
      <c r="F37" s="229"/>
      <c r="G37" s="229"/>
      <c r="H37" s="140"/>
      <c r="I37" s="227"/>
      <c r="J37" s="123"/>
      <c r="K37" s="124"/>
    </row>
    <row r="38" spans="1:11" ht="24.95" customHeight="1" thickTop="1">
      <c r="A38" s="187"/>
      <c r="B38" s="234" t="s">
        <v>18</v>
      </c>
      <c r="C38" s="235"/>
      <c r="D38" s="236"/>
      <c r="E38" s="230" t="s">
        <v>19</v>
      </c>
      <c r="F38" s="231"/>
      <c r="G38" s="231"/>
      <c r="H38" s="103">
        <f>SUM(H32,H35)</f>
        <v>0</v>
      </c>
      <c r="I38" s="18" t="s">
        <v>55</v>
      </c>
    </row>
    <row r="39" spans="1:11" ht="24.95" customHeight="1">
      <c r="A39" s="188"/>
      <c r="B39" s="232">
        <f>SUM(B33,B36)</f>
        <v>0</v>
      </c>
      <c r="C39" s="233"/>
      <c r="D39" s="74" t="s">
        <v>321</v>
      </c>
      <c r="E39" s="239" t="s">
        <v>20</v>
      </c>
      <c r="F39" s="240"/>
      <c r="G39" s="240"/>
      <c r="H39" s="104">
        <f>SUM(H33,H36)</f>
        <v>0</v>
      </c>
      <c r="I39" s="21" t="s">
        <v>56</v>
      </c>
    </row>
    <row r="40" spans="1:11" ht="28.5" customHeight="1">
      <c r="A40" s="186" t="s">
        <v>34</v>
      </c>
      <c r="B40" s="203" t="s">
        <v>316</v>
      </c>
      <c r="C40" s="178"/>
      <c r="D40" s="178"/>
      <c r="E40" s="178"/>
      <c r="F40" s="178" t="s">
        <v>347</v>
      </c>
      <c r="G40" s="178"/>
      <c r="H40" s="178"/>
      <c r="I40" s="87"/>
    </row>
    <row r="41" spans="1:11" ht="28.5" customHeight="1">
      <c r="A41" s="187"/>
      <c r="B41" s="208" t="s">
        <v>317</v>
      </c>
      <c r="C41" s="209"/>
      <c r="D41" s="209"/>
      <c r="E41" s="209"/>
      <c r="F41" s="179" t="s">
        <v>318</v>
      </c>
      <c r="G41" s="179"/>
      <c r="H41" s="179"/>
      <c r="I41" s="88"/>
    </row>
    <row r="42" spans="1:11" ht="28.5" customHeight="1">
      <c r="A42" s="187"/>
      <c r="B42" s="208" t="s">
        <v>319</v>
      </c>
      <c r="C42" s="209"/>
      <c r="D42" s="209"/>
      <c r="E42" s="209"/>
      <c r="F42" s="179" t="s">
        <v>354</v>
      </c>
      <c r="G42" s="179"/>
      <c r="H42" s="179"/>
      <c r="I42" s="88"/>
    </row>
    <row r="43" spans="1:11" ht="28.5" customHeight="1">
      <c r="A43" s="188"/>
      <c r="B43" s="189" t="s">
        <v>358</v>
      </c>
      <c r="C43" s="190"/>
      <c r="D43" s="190"/>
      <c r="E43" s="190"/>
      <c r="F43" s="160"/>
      <c r="G43" s="160"/>
      <c r="H43" s="160"/>
      <c r="I43" s="191"/>
    </row>
    <row r="44" spans="1:11" ht="30.95" customHeight="1">
      <c r="A44" s="186" t="s">
        <v>35</v>
      </c>
      <c r="B44" s="210">
        <f>②様式第1号別紙!$G$50</f>
        <v>0</v>
      </c>
      <c r="C44" s="211"/>
      <c r="D44" s="212"/>
      <c r="E44" s="174" t="s">
        <v>21</v>
      </c>
      <c r="F44" s="175"/>
      <c r="G44" s="216">
        <f>③様式第1号添付1!$B$37</f>
        <v>0</v>
      </c>
      <c r="H44" s="217"/>
      <c r="I44" s="218"/>
    </row>
    <row r="45" spans="1:11" ht="30.95" customHeight="1">
      <c r="A45" s="188"/>
      <c r="B45" s="213" t="s">
        <v>31</v>
      </c>
      <c r="C45" s="214"/>
      <c r="D45" s="215"/>
      <c r="E45" s="176"/>
      <c r="F45" s="177"/>
      <c r="G45" s="171" t="s">
        <v>32</v>
      </c>
      <c r="H45" s="172"/>
      <c r="I45" s="173"/>
    </row>
  </sheetData>
  <sheetProtection selectLockedCells="1"/>
  <protectedRanges>
    <protectedRange sqref="F27 B27:E28 H27:I28 F28:G28" name="範囲4"/>
    <protectedRange sqref="G44:H44" name="範囲2"/>
    <protectedRange sqref="B44:D44" name="範囲1"/>
    <protectedRange sqref="F40:H43 B40:E43" name="範囲3"/>
  </protectedRanges>
  <mergeCells count="67">
    <mergeCell ref="E39:G39"/>
    <mergeCell ref="B41:E41"/>
    <mergeCell ref="B44:D44"/>
    <mergeCell ref="B45:D45"/>
    <mergeCell ref="G44:I44"/>
    <mergeCell ref="B23:I23"/>
    <mergeCell ref="B32:D32"/>
    <mergeCell ref="F42:H42"/>
    <mergeCell ref="E30:G30"/>
    <mergeCell ref="E31:G31"/>
    <mergeCell ref="I36:I37"/>
    <mergeCell ref="B42:E42"/>
    <mergeCell ref="B40:E40"/>
    <mergeCell ref="E36:G37"/>
    <mergeCell ref="E38:G38"/>
    <mergeCell ref="B39:C39"/>
    <mergeCell ref="B38:D38"/>
    <mergeCell ref="C9:D11"/>
    <mergeCell ref="C12:D12"/>
    <mergeCell ref="C13:D17"/>
    <mergeCell ref="B27:C28"/>
    <mergeCell ref="F14:I14"/>
    <mergeCell ref="A19:I19"/>
    <mergeCell ref="G45:I45"/>
    <mergeCell ref="E44:F45"/>
    <mergeCell ref="F40:H40"/>
    <mergeCell ref="F41:H41"/>
    <mergeCell ref="A5:E5"/>
    <mergeCell ref="A23:A26"/>
    <mergeCell ref="A29:A31"/>
    <mergeCell ref="B31:D31"/>
    <mergeCell ref="A40:A43"/>
    <mergeCell ref="B43:E43"/>
    <mergeCell ref="F43:I43"/>
    <mergeCell ref="A32:A39"/>
    <mergeCell ref="E32:G32"/>
    <mergeCell ref="A44:A45"/>
    <mergeCell ref="E8:I8"/>
    <mergeCell ref="E10:I11"/>
    <mergeCell ref="B2:G2"/>
    <mergeCell ref="B21:I21"/>
    <mergeCell ref="B22:I22"/>
    <mergeCell ref="E29:G29"/>
    <mergeCell ref="B30:C30"/>
    <mergeCell ref="B29:D29"/>
    <mergeCell ref="D27:E28"/>
    <mergeCell ref="B24:I26"/>
    <mergeCell ref="E16:I16"/>
    <mergeCell ref="E17:I17"/>
    <mergeCell ref="F13:I13"/>
    <mergeCell ref="F27:G28"/>
    <mergeCell ref="E12:I12"/>
    <mergeCell ref="E9:G9"/>
    <mergeCell ref="E15:I15"/>
    <mergeCell ref="C8:D8"/>
    <mergeCell ref="J33:K34"/>
    <mergeCell ref="J36:K37"/>
    <mergeCell ref="D33:D34"/>
    <mergeCell ref="D36:D37"/>
    <mergeCell ref="B35:D35"/>
    <mergeCell ref="B33:C34"/>
    <mergeCell ref="I33:I34"/>
    <mergeCell ref="H33:H34"/>
    <mergeCell ref="H36:H37"/>
    <mergeCell ref="E33:G34"/>
    <mergeCell ref="E35:G35"/>
    <mergeCell ref="B36:C37"/>
  </mergeCells>
  <phoneticPr fontId="7"/>
  <printOptions horizontalCentered="1" verticalCentered="1"/>
  <pageMargins left="0.23622047244094491" right="0.23622047244094491" top="0.55118110236220474" bottom="0.55118110236220474" header="0.31496062992125984" footer="0.31496062992125984"/>
  <pageSetup paperSize="9" scale="70" fitToWidth="0" orientation="portrait" r:id="rId1"/>
  <ignoredErrors>
    <ignoredError sqref="H34"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320E-3A97-43B8-B032-FD1ADB1F8480}">
  <sheetPr>
    <pageSetUpPr fitToPage="1"/>
  </sheetPr>
  <dimension ref="A1:F45"/>
  <sheetViews>
    <sheetView view="pageBreakPreview" zoomScaleNormal="100" zoomScaleSheetLayoutView="100" workbookViewId="0">
      <selection activeCell="B2" sqref="B2:D2"/>
    </sheetView>
  </sheetViews>
  <sheetFormatPr defaultRowHeight="13.5"/>
  <cols>
    <col min="1" max="1" width="21.625" style="4" customWidth="1"/>
    <col min="2" max="2" width="30.75" style="4" customWidth="1"/>
    <col min="3" max="3" width="15.375" style="4" customWidth="1"/>
    <col min="4" max="4" width="32" style="4" customWidth="1"/>
    <col min="5" max="5" width="11.625" style="4" customWidth="1"/>
    <col min="6" max="6" width="9.125" style="4" customWidth="1"/>
    <col min="7" max="16384" width="9" style="4"/>
  </cols>
  <sheetData>
    <row r="1" spans="1:6" ht="30" customHeight="1">
      <c r="A1" s="180" t="s">
        <v>386</v>
      </c>
      <c r="B1" s="180"/>
    </row>
    <row r="2" spans="1:6" ht="24">
      <c r="B2" s="147" t="s">
        <v>22</v>
      </c>
      <c r="C2" s="147"/>
      <c r="D2" s="147"/>
      <c r="E2" s="7"/>
      <c r="F2" s="3"/>
    </row>
    <row r="3" spans="1:6" ht="19.5" customHeight="1">
      <c r="A3" s="1"/>
    </row>
    <row r="4" spans="1:6" ht="19.5" customHeight="1">
      <c r="D4" s="5"/>
      <c r="E4" s="5"/>
      <c r="F4" s="8" t="s">
        <v>36</v>
      </c>
    </row>
    <row r="5" spans="1:6" ht="19.5" customHeight="1">
      <c r="A5" s="180" t="s">
        <v>0</v>
      </c>
      <c r="B5" s="180"/>
      <c r="C5" s="180"/>
    </row>
    <row r="6" spans="1:6" ht="20.25" customHeight="1">
      <c r="A6" s="1"/>
    </row>
    <row r="7" spans="1:6" ht="20.25" customHeight="1">
      <c r="B7" s="180" t="s">
        <v>1</v>
      </c>
      <c r="C7" s="180"/>
    </row>
    <row r="8" spans="1:6" ht="27.75" customHeight="1">
      <c r="B8" s="9" t="s">
        <v>2</v>
      </c>
      <c r="C8" s="265" t="s">
        <v>37</v>
      </c>
      <c r="D8" s="266"/>
      <c r="E8" s="266"/>
      <c r="F8" s="267"/>
    </row>
    <row r="9" spans="1:6" ht="19.350000000000001" customHeight="1">
      <c r="B9" s="181" t="s">
        <v>3</v>
      </c>
      <c r="C9" s="274" t="s">
        <v>39</v>
      </c>
      <c r="D9" s="275"/>
      <c r="E9" s="275"/>
      <c r="F9" s="276"/>
    </row>
    <row r="10" spans="1:6" ht="19.350000000000001" customHeight="1">
      <c r="B10" s="181"/>
      <c r="C10" s="274"/>
      <c r="D10" s="275"/>
      <c r="E10" s="275"/>
      <c r="F10" s="276"/>
    </row>
    <row r="11" spans="1:6" ht="18" customHeight="1">
      <c r="B11" s="181"/>
      <c r="C11" s="274"/>
      <c r="D11" s="275"/>
      <c r="E11" s="275"/>
      <c r="F11" s="276"/>
    </row>
    <row r="12" spans="1:6" ht="35.25" customHeight="1">
      <c r="B12" s="10" t="s">
        <v>4</v>
      </c>
      <c r="C12" s="265" t="s">
        <v>38</v>
      </c>
      <c r="D12" s="266"/>
      <c r="E12" s="266"/>
      <c r="F12" s="267"/>
    </row>
    <row r="13" spans="1:6" ht="22.5" customHeight="1">
      <c r="B13" s="181" t="s">
        <v>5</v>
      </c>
      <c r="C13" s="268" t="s">
        <v>40</v>
      </c>
      <c r="D13" s="269"/>
      <c r="E13" s="269"/>
      <c r="F13" s="270"/>
    </row>
    <row r="14" spans="1:6" ht="22.5" customHeight="1">
      <c r="B14" s="181"/>
      <c r="C14" s="271" t="s">
        <v>41</v>
      </c>
      <c r="D14" s="272"/>
      <c r="E14" s="272"/>
      <c r="F14" s="273"/>
    </row>
    <row r="15" spans="1:6" ht="22.5" customHeight="1">
      <c r="B15" s="181"/>
      <c r="C15" s="274" t="s">
        <v>42</v>
      </c>
      <c r="D15" s="275"/>
      <c r="E15" s="275"/>
      <c r="F15" s="276"/>
    </row>
    <row r="16" spans="1:6" ht="27" customHeight="1">
      <c r="B16" s="181"/>
      <c r="C16" s="256"/>
      <c r="D16" s="257"/>
      <c r="E16" s="257"/>
      <c r="F16" s="258"/>
    </row>
    <row r="17" spans="1:6" ht="36" customHeight="1">
      <c r="B17" s="181"/>
      <c r="C17" s="277" t="s">
        <v>43</v>
      </c>
      <c r="D17" s="278"/>
      <c r="E17" s="278"/>
      <c r="F17" s="279"/>
    </row>
    <row r="18" spans="1:6" ht="21.75" customHeight="1">
      <c r="A18" s="1"/>
    </row>
    <row r="19" spans="1:6" ht="62.25" customHeight="1">
      <c r="A19" s="222" t="s">
        <v>24</v>
      </c>
      <c r="B19" s="222"/>
      <c r="C19" s="222"/>
      <c r="D19" s="222"/>
      <c r="E19" s="222"/>
      <c r="F19" s="222"/>
    </row>
    <row r="20" spans="1:6" ht="17.25" customHeight="1">
      <c r="A20" s="2"/>
    </row>
    <row r="21" spans="1:6" ht="30" customHeight="1">
      <c r="A21" s="9" t="s">
        <v>25</v>
      </c>
      <c r="B21" s="251" t="s">
        <v>44</v>
      </c>
      <c r="C21" s="251"/>
      <c r="D21" s="251"/>
      <c r="E21" s="251"/>
      <c r="F21" s="251"/>
    </row>
    <row r="22" spans="1:6" ht="30" customHeight="1">
      <c r="A22" s="10" t="s">
        <v>8</v>
      </c>
      <c r="B22" s="252" t="s">
        <v>344</v>
      </c>
      <c r="C22" s="252"/>
      <c r="D22" s="252"/>
      <c r="E22" s="252"/>
      <c r="F22" s="252"/>
    </row>
    <row r="23" spans="1:6" ht="18.75" customHeight="1">
      <c r="A23" s="181" t="s">
        <v>9</v>
      </c>
      <c r="B23" s="253" t="s">
        <v>45</v>
      </c>
      <c r="C23" s="254"/>
      <c r="D23" s="254"/>
      <c r="E23" s="254"/>
      <c r="F23" s="255"/>
    </row>
    <row r="24" spans="1:6" ht="18.75" customHeight="1">
      <c r="A24" s="181"/>
      <c r="B24" s="256" t="s">
        <v>352</v>
      </c>
      <c r="C24" s="257"/>
      <c r="D24" s="257"/>
      <c r="E24" s="257"/>
      <c r="F24" s="258"/>
    </row>
    <row r="25" spans="1:6" ht="18.75" customHeight="1">
      <c r="A25" s="181"/>
      <c r="B25" s="259"/>
      <c r="C25" s="260"/>
      <c r="D25" s="260"/>
      <c r="E25" s="260"/>
      <c r="F25" s="261"/>
    </row>
    <row r="26" spans="1:6" ht="18.75" customHeight="1">
      <c r="A26" s="181"/>
      <c r="B26" s="262"/>
      <c r="C26" s="263"/>
      <c r="D26" s="263"/>
      <c r="E26" s="263"/>
      <c r="F26" s="264"/>
    </row>
    <row r="27" spans="1:6" ht="21.95" customHeight="1">
      <c r="A27" s="11" t="s">
        <v>10</v>
      </c>
      <c r="B27" s="252" t="s">
        <v>345</v>
      </c>
      <c r="C27" s="252"/>
      <c r="D27" s="252"/>
      <c r="E27" s="252"/>
      <c r="F27" s="252"/>
    </row>
    <row r="28" spans="1:6" ht="21.95" customHeight="1">
      <c r="A28" s="6" t="s">
        <v>33</v>
      </c>
      <c r="B28" s="252"/>
      <c r="C28" s="252"/>
      <c r="D28" s="252"/>
      <c r="E28" s="252"/>
      <c r="F28" s="252"/>
    </row>
    <row r="29" spans="1:6" ht="24.95" customHeight="1">
      <c r="A29" s="174" t="s">
        <v>11</v>
      </c>
      <c r="B29" s="12" t="s">
        <v>331</v>
      </c>
      <c r="C29" s="152" t="s">
        <v>12</v>
      </c>
      <c r="D29" s="153"/>
      <c r="E29" s="107">
        <v>480</v>
      </c>
      <c r="F29" s="26" t="s">
        <v>48</v>
      </c>
    </row>
    <row r="30" spans="1:6" ht="24.95" customHeight="1" thickBot="1">
      <c r="A30" s="182"/>
      <c r="B30" s="24" t="s">
        <v>359</v>
      </c>
      <c r="C30" s="223" t="s">
        <v>13</v>
      </c>
      <c r="D30" s="224"/>
      <c r="E30" s="29">
        <v>20</v>
      </c>
      <c r="F30" s="27" t="s">
        <v>49</v>
      </c>
    </row>
    <row r="31" spans="1:6" ht="24.95" customHeight="1" thickTop="1">
      <c r="A31" s="176"/>
      <c r="B31" s="106" t="s">
        <v>361</v>
      </c>
      <c r="C31" s="225" t="s">
        <v>14</v>
      </c>
      <c r="D31" s="226"/>
      <c r="E31" s="108">
        <v>500</v>
      </c>
      <c r="F31" s="14" t="s">
        <v>50</v>
      </c>
    </row>
    <row r="32" spans="1:6" ht="24.95" customHeight="1">
      <c r="A32" s="186" t="s">
        <v>26</v>
      </c>
      <c r="B32" s="15" t="s">
        <v>15</v>
      </c>
      <c r="C32" s="145" t="s">
        <v>27</v>
      </c>
      <c r="D32" s="146"/>
      <c r="E32" s="77">
        <v>1920</v>
      </c>
      <c r="F32" s="16" t="s">
        <v>51</v>
      </c>
    </row>
    <row r="33" spans="1:6" ht="24.95" customHeight="1">
      <c r="A33" s="187"/>
      <c r="B33" s="15" t="s">
        <v>16</v>
      </c>
      <c r="C33" s="141" t="s">
        <v>28</v>
      </c>
      <c r="D33" s="142"/>
      <c r="E33" s="247">
        <v>1920</v>
      </c>
      <c r="F33" s="244" t="s">
        <v>52</v>
      </c>
    </row>
    <row r="34" spans="1:6" ht="24.95" customHeight="1">
      <c r="A34" s="187"/>
      <c r="B34" s="25" t="s">
        <v>360</v>
      </c>
      <c r="C34" s="143"/>
      <c r="D34" s="144"/>
      <c r="E34" s="248"/>
      <c r="F34" s="245"/>
    </row>
    <row r="35" spans="1:6" ht="24.95" customHeight="1">
      <c r="A35" s="187"/>
      <c r="B35" s="19" t="s">
        <v>17</v>
      </c>
      <c r="C35" s="145" t="s">
        <v>29</v>
      </c>
      <c r="D35" s="146"/>
      <c r="E35" s="30">
        <v>80</v>
      </c>
      <c r="F35" s="17" t="s">
        <v>53</v>
      </c>
    </row>
    <row r="36" spans="1:6" ht="24.95" customHeight="1">
      <c r="A36" s="187"/>
      <c r="B36" s="15"/>
      <c r="C36" s="141" t="s">
        <v>30</v>
      </c>
      <c r="D36" s="142"/>
      <c r="E36" s="249">
        <v>80</v>
      </c>
      <c r="F36" s="244" t="s">
        <v>54</v>
      </c>
    </row>
    <row r="37" spans="1:6" ht="24.95" customHeight="1" thickBot="1">
      <c r="A37" s="187"/>
      <c r="B37" s="20" t="s">
        <v>355</v>
      </c>
      <c r="C37" s="228"/>
      <c r="D37" s="229"/>
      <c r="E37" s="250"/>
      <c r="F37" s="246"/>
    </row>
    <row r="38" spans="1:6" ht="24.95" customHeight="1" thickTop="1">
      <c r="A38" s="187"/>
      <c r="B38" s="15" t="s">
        <v>18</v>
      </c>
      <c r="C38" s="230" t="s">
        <v>19</v>
      </c>
      <c r="D38" s="231"/>
      <c r="E38" s="31">
        <v>2000</v>
      </c>
      <c r="F38" s="18" t="s">
        <v>55</v>
      </c>
    </row>
    <row r="39" spans="1:6" ht="24.95" customHeight="1">
      <c r="A39" s="188"/>
      <c r="B39" s="13" t="s">
        <v>362</v>
      </c>
      <c r="C39" s="239" t="s">
        <v>20</v>
      </c>
      <c r="D39" s="240"/>
      <c r="E39" s="32">
        <v>2000</v>
      </c>
      <c r="F39" s="21" t="s">
        <v>56</v>
      </c>
    </row>
    <row r="40" spans="1:6" ht="28.5" customHeight="1">
      <c r="A40" s="186" t="s">
        <v>34</v>
      </c>
      <c r="B40" s="156" t="s">
        <v>46</v>
      </c>
      <c r="C40" s="157"/>
      <c r="D40" s="157"/>
      <c r="E40" s="157"/>
      <c r="F40" s="158"/>
    </row>
    <row r="41" spans="1:6" ht="28.5" customHeight="1">
      <c r="A41" s="187"/>
      <c r="B41" s="241" t="s">
        <v>47</v>
      </c>
      <c r="C41" s="242"/>
      <c r="D41" s="242"/>
      <c r="E41" s="242"/>
      <c r="F41" s="243"/>
    </row>
    <row r="42" spans="1:6" ht="28.5" customHeight="1">
      <c r="A42" s="187"/>
      <c r="B42" s="241" t="s">
        <v>356</v>
      </c>
      <c r="C42" s="242"/>
      <c r="D42" s="242"/>
      <c r="E42" s="242"/>
      <c r="F42" s="243"/>
    </row>
    <row r="43" spans="1:6" ht="28.5" customHeight="1">
      <c r="A43" s="188"/>
      <c r="B43" s="241" t="s">
        <v>357</v>
      </c>
      <c r="C43" s="242"/>
      <c r="D43" s="242"/>
      <c r="E43" s="242"/>
      <c r="F43" s="243"/>
    </row>
    <row r="44" spans="1:6" ht="30.95" customHeight="1">
      <c r="A44" s="186" t="s">
        <v>35</v>
      </c>
      <c r="B44" s="23" t="s">
        <v>369</v>
      </c>
      <c r="C44" s="186" t="s">
        <v>21</v>
      </c>
      <c r="D44" s="216" t="s">
        <v>373</v>
      </c>
      <c r="E44" s="217"/>
      <c r="F44" s="218"/>
    </row>
    <row r="45" spans="1:6" ht="30.95" customHeight="1">
      <c r="A45" s="188"/>
      <c r="B45" s="22" t="s">
        <v>31</v>
      </c>
      <c r="C45" s="188"/>
      <c r="D45" s="171" t="s">
        <v>32</v>
      </c>
      <c r="E45" s="172"/>
      <c r="F45" s="173"/>
    </row>
  </sheetData>
  <sheetProtection sheet="1" objects="1" scenarios="1" selectLockedCells="1"/>
  <mergeCells count="44">
    <mergeCell ref="B9:B11"/>
    <mergeCell ref="C9:F11"/>
    <mergeCell ref="A1:B1"/>
    <mergeCell ref="B2:D2"/>
    <mergeCell ref="A5:C5"/>
    <mergeCell ref="B7:C7"/>
    <mergeCell ref="C8:F8"/>
    <mergeCell ref="C12:F12"/>
    <mergeCell ref="B13:B17"/>
    <mergeCell ref="C13:F13"/>
    <mergeCell ref="C14:F14"/>
    <mergeCell ref="C15:F16"/>
    <mergeCell ref="C17:F17"/>
    <mergeCell ref="A19:F19"/>
    <mergeCell ref="B21:F21"/>
    <mergeCell ref="B22:F22"/>
    <mergeCell ref="A23:A26"/>
    <mergeCell ref="B27:F28"/>
    <mergeCell ref="B23:F23"/>
    <mergeCell ref="B24:F26"/>
    <mergeCell ref="C39:D39"/>
    <mergeCell ref="E33:E34"/>
    <mergeCell ref="E36:E37"/>
    <mergeCell ref="A29:A31"/>
    <mergeCell ref="C29:D29"/>
    <mergeCell ref="C30:D30"/>
    <mergeCell ref="C31:D31"/>
    <mergeCell ref="A32:A39"/>
    <mergeCell ref="C32:D32"/>
    <mergeCell ref="C33:D34"/>
    <mergeCell ref="F33:F34"/>
    <mergeCell ref="C35:D35"/>
    <mergeCell ref="C36:D37"/>
    <mergeCell ref="F36:F37"/>
    <mergeCell ref="C38:D38"/>
    <mergeCell ref="A40:A43"/>
    <mergeCell ref="B40:F40"/>
    <mergeCell ref="B41:F41"/>
    <mergeCell ref="B43:F43"/>
    <mergeCell ref="A44:A45"/>
    <mergeCell ref="C44:C45"/>
    <mergeCell ref="D44:F44"/>
    <mergeCell ref="D45:F45"/>
    <mergeCell ref="B42:F42"/>
  </mergeCells>
  <phoneticPr fontId="7"/>
  <printOptions horizontalCentered="1" verticalCentered="1"/>
  <pageMargins left="0.23622047244094491" right="0.23622047244094491" top="0.55118110236220474" bottom="0.55118110236220474" header="0.31496062992125984" footer="0.31496062992125984"/>
  <pageSetup paperSize="9" scale="68"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501BF-E7A1-4127-BF3D-2B3C8F9FAF10}">
  <sheetPr>
    <tabColor rgb="FFFFC000"/>
    <pageSetUpPr fitToPage="1"/>
  </sheetPr>
  <dimension ref="A1:H98"/>
  <sheetViews>
    <sheetView showZeros="0" view="pageBreakPreview" topLeftCell="A34" zoomScaleNormal="100" zoomScaleSheetLayoutView="100" workbookViewId="0">
      <selection activeCell="G38" sqref="G38:G40"/>
    </sheetView>
  </sheetViews>
  <sheetFormatPr defaultRowHeight="13.5"/>
  <cols>
    <col min="1" max="1" width="18.625" style="4" customWidth="1"/>
    <col min="2" max="2" width="24.25" style="4" customWidth="1"/>
    <col min="3" max="6" width="14.625" style="4" customWidth="1"/>
    <col min="7" max="8" width="16" style="4" customWidth="1"/>
    <col min="9" max="16384" width="9" style="4"/>
  </cols>
  <sheetData>
    <row r="1" spans="1:8" ht="21.75" customHeight="1">
      <c r="A1" s="33" t="s">
        <v>66</v>
      </c>
      <c r="B1" s="5"/>
    </row>
    <row r="2" spans="1:8" ht="24">
      <c r="A2" s="147" t="s">
        <v>67</v>
      </c>
      <c r="B2" s="147"/>
      <c r="C2" s="147"/>
      <c r="D2" s="147"/>
      <c r="E2" s="147"/>
      <c r="F2" s="147"/>
      <c r="G2" s="147"/>
      <c r="H2" s="147"/>
    </row>
    <row r="3" spans="1:8" ht="21.75" customHeight="1"/>
    <row r="4" spans="1:8" ht="20.100000000000001" customHeight="1">
      <c r="A4" s="309" t="s">
        <v>73</v>
      </c>
      <c r="B4" s="35"/>
      <c r="C4" s="310" t="s">
        <v>76</v>
      </c>
      <c r="D4" s="310"/>
      <c r="E4" s="310"/>
      <c r="F4" s="310"/>
      <c r="G4" s="311" t="s">
        <v>72</v>
      </c>
      <c r="H4" s="312"/>
    </row>
    <row r="5" spans="1:8" ht="20.100000000000001" customHeight="1">
      <c r="A5" s="296"/>
      <c r="B5" s="313" t="s">
        <v>63</v>
      </c>
      <c r="C5" s="315" t="s">
        <v>68</v>
      </c>
      <c r="D5" s="318">
        <f>①様式第1号!H38</f>
        <v>0</v>
      </c>
      <c r="E5" s="318"/>
      <c r="F5" s="321" t="s">
        <v>70</v>
      </c>
      <c r="G5" s="324"/>
      <c r="H5" s="291" t="s">
        <v>97</v>
      </c>
    </row>
    <row r="6" spans="1:8" ht="20.100000000000001" customHeight="1">
      <c r="A6" s="296"/>
      <c r="B6" s="313"/>
      <c r="C6" s="316"/>
      <c r="D6" s="319"/>
      <c r="E6" s="319"/>
      <c r="F6" s="322"/>
      <c r="G6" s="325"/>
      <c r="H6" s="292"/>
    </row>
    <row r="7" spans="1:8" ht="20.100000000000001" customHeight="1">
      <c r="A7" s="296"/>
      <c r="B7" s="314"/>
      <c r="C7" s="317"/>
      <c r="D7" s="320"/>
      <c r="E7" s="320"/>
      <c r="F7" s="323"/>
      <c r="G7" s="326"/>
      <c r="H7" s="37" t="s">
        <v>71</v>
      </c>
    </row>
    <row r="8" spans="1:8" ht="20.100000000000001" customHeight="1">
      <c r="A8" s="296"/>
      <c r="B8" s="327" t="s">
        <v>64</v>
      </c>
      <c r="C8" s="316" t="s">
        <v>69</v>
      </c>
      <c r="D8" s="318">
        <f>①様式第1号!H39</f>
        <v>0</v>
      </c>
      <c r="E8" s="318"/>
      <c r="F8" s="322" t="s">
        <v>70</v>
      </c>
      <c r="G8" s="325"/>
      <c r="H8" s="292" t="s">
        <v>97</v>
      </c>
    </row>
    <row r="9" spans="1:8" ht="20.100000000000001" customHeight="1">
      <c r="A9" s="296"/>
      <c r="B9" s="313"/>
      <c r="C9" s="316"/>
      <c r="D9" s="319"/>
      <c r="E9" s="319"/>
      <c r="F9" s="322"/>
      <c r="G9" s="325"/>
      <c r="H9" s="292"/>
    </row>
    <row r="10" spans="1:8" ht="20.100000000000001" customHeight="1">
      <c r="A10" s="296"/>
      <c r="B10" s="313"/>
      <c r="C10" s="316"/>
      <c r="D10" s="320"/>
      <c r="E10" s="320"/>
      <c r="F10" s="322"/>
      <c r="G10" s="326"/>
      <c r="H10" s="37" t="s">
        <v>71</v>
      </c>
    </row>
    <row r="11" spans="1:8" ht="39.950000000000003" customHeight="1">
      <c r="A11" s="298"/>
      <c r="B11" s="328" t="s">
        <v>74</v>
      </c>
      <c r="C11" s="328"/>
      <c r="D11" s="328"/>
      <c r="E11" s="328"/>
      <c r="F11" s="328"/>
      <c r="G11" s="93">
        <f>SUM(G5,G8)</f>
        <v>0</v>
      </c>
      <c r="H11" s="38" t="s">
        <v>101</v>
      </c>
    </row>
    <row r="12" spans="1:8" ht="20.100000000000001" customHeight="1"/>
    <row r="13" spans="1:8" ht="20.100000000000001" customHeight="1">
      <c r="A13" s="329" t="s">
        <v>75</v>
      </c>
      <c r="B13" s="35"/>
      <c r="C13" s="310" t="s">
        <v>77</v>
      </c>
      <c r="D13" s="310"/>
      <c r="E13" s="310"/>
      <c r="F13" s="312"/>
      <c r="G13" s="310" t="s">
        <v>72</v>
      </c>
      <c r="H13" s="312"/>
    </row>
    <row r="14" spans="1:8" ht="20.100000000000001" customHeight="1">
      <c r="A14" s="330"/>
      <c r="B14" s="313" t="s">
        <v>63</v>
      </c>
      <c r="C14" s="315" t="s">
        <v>79</v>
      </c>
      <c r="D14" s="318">
        <f>①様式第1号!H35</f>
        <v>0</v>
      </c>
      <c r="E14" s="318"/>
      <c r="F14" s="321" t="s">
        <v>70</v>
      </c>
      <c r="G14" s="324"/>
      <c r="H14" s="291" t="s">
        <v>97</v>
      </c>
    </row>
    <row r="15" spans="1:8" ht="20.100000000000001" customHeight="1">
      <c r="A15" s="330"/>
      <c r="B15" s="313"/>
      <c r="C15" s="316"/>
      <c r="D15" s="319"/>
      <c r="E15" s="319"/>
      <c r="F15" s="322"/>
      <c r="G15" s="325"/>
      <c r="H15" s="292"/>
    </row>
    <row r="16" spans="1:8" ht="20.100000000000001" customHeight="1">
      <c r="A16" s="330"/>
      <c r="B16" s="314"/>
      <c r="C16" s="317"/>
      <c r="D16" s="320"/>
      <c r="E16" s="320"/>
      <c r="F16" s="323"/>
      <c r="G16" s="326"/>
      <c r="H16" s="37" t="s">
        <v>78</v>
      </c>
    </row>
    <row r="17" spans="1:8" ht="20.100000000000001" customHeight="1">
      <c r="A17" s="330"/>
      <c r="B17" s="327" t="s">
        <v>64</v>
      </c>
      <c r="C17" s="316" t="s">
        <v>80</v>
      </c>
      <c r="D17" s="318">
        <f>①様式第1号!H36</f>
        <v>0</v>
      </c>
      <c r="E17" s="318"/>
      <c r="F17" s="322" t="s">
        <v>70</v>
      </c>
      <c r="G17" s="325"/>
      <c r="H17" s="292" t="s">
        <v>97</v>
      </c>
    </row>
    <row r="18" spans="1:8" ht="20.100000000000001" customHeight="1">
      <c r="A18" s="330"/>
      <c r="B18" s="313"/>
      <c r="C18" s="316"/>
      <c r="D18" s="319"/>
      <c r="E18" s="319"/>
      <c r="F18" s="322"/>
      <c r="G18" s="325"/>
      <c r="H18" s="292"/>
    </row>
    <row r="19" spans="1:8" ht="20.100000000000001" customHeight="1">
      <c r="A19" s="330"/>
      <c r="B19" s="313"/>
      <c r="C19" s="316"/>
      <c r="D19" s="320"/>
      <c r="E19" s="320"/>
      <c r="F19" s="322"/>
      <c r="G19" s="326"/>
      <c r="H19" s="37" t="s">
        <v>78</v>
      </c>
    </row>
    <row r="20" spans="1:8" ht="39.950000000000003" customHeight="1">
      <c r="A20" s="331"/>
      <c r="B20" s="328" t="s">
        <v>74</v>
      </c>
      <c r="C20" s="328"/>
      <c r="D20" s="328"/>
      <c r="E20" s="328"/>
      <c r="F20" s="328"/>
      <c r="G20" s="93">
        <f>G14+G17</f>
        <v>0</v>
      </c>
      <c r="H20" s="38" t="s">
        <v>102</v>
      </c>
    </row>
    <row r="21" spans="1:8" ht="20.100000000000001" customHeight="1"/>
    <row r="22" spans="1:8" ht="20.100000000000001" customHeight="1">
      <c r="A22" s="332" t="s">
        <v>81</v>
      </c>
      <c r="B22" s="332"/>
      <c r="C22" s="333" t="s">
        <v>82</v>
      </c>
      <c r="D22" s="333"/>
      <c r="E22" s="333"/>
      <c r="F22" s="333"/>
      <c r="G22" s="333" t="s">
        <v>72</v>
      </c>
      <c r="H22" s="334"/>
    </row>
    <row r="23" spans="1:8" ht="20.100000000000001" customHeight="1">
      <c r="A23" s="332"/>
      <c r="B23" s="332"/>
      <c r="C23" s="335"/>
      <c r="D23" s="335"/>
      <c r="E23" s="335"/>
      <c r="F23" s="335"/>
      <c r="G23" s="336"/>
      <c r="H23" s="304" t="s">
        <v>103</v>
      </c>
    </row>
    <row r="24" spans="1:8" ht="20.100000000000001" customHeight="1">
      <c r="A24" s="332"/>
      <c r="B24" s="332"/>
      <c r="C24" s="335"/>
      <c r="D24" s="335"/>
      <c r="E24" s="335"/>
      <c r="F24" s="335"/>
      <c r="G24" s="336"/>
      <c r="H24" s="305"/>
    </row>
    <row r="25" spans="1:8" ht="20.100000000000001" customHeight="1">
      <c r="A25" s="332"/>
      <c r="B25" s="332"/>
      <c r="C25" s="335"/>
      <c r="D25" s="335"/>
      <c r="E25" s="335"/>
      <c r="F25" s="335"/>
      <c r="G25" s="336"/>
      <c r="H25" s="37" t="s">
        <v>83</v>
      </c>
    </row>
    <row r="26" spans="1:8" ht="20.100000000000001" customHeight="1"/>
    <row r="27" spans="1:8" ht="20.100000000000001" customHeight="1">
      <c r="A27" s="332" t="s">
        <v>84</v>
      </c>
      <c r="B27" s="332"/>
      <c r="C27" s="337" t="s">
        <v>82</v>
      </c>
      <c r="D27" s="337"/>
      <c r="E27" s="337" t="s">
        <v>85</v>
      </c>
      <c r="F27" s="337"/>
      <c r="G27" s="333" t="s">
        <v>72</v>
      </c>
      <c r="H27" s="333"/>
    </row>
    <row r="28" spans="1:8" ht="20.100000000000001" customHeight="1">
      <c r="A28" s="332"/>
      <c r="B28" s="332"/>
      <c r="C28" s="335"/>
      <c r="D28" s="335"/>
      <c r="E28" s="335"/>
      <c r="F28" s="335"/>
      <c r="G28" s="301"/>
      <c r="H28" s="304" t="s">
        <v>104</v>
      </c>
    </row>
    <row r="29" spans="1:8" ht="20.100000000000001" customHeight="1">
      <c r="A29" s="332"/>
      <c r="B29" s="332"/>
      <c r="C29" s="335"/>
      <c r="D29" s="335"/>
      <c r="E29" s="335"/>
      <c r="F29" s="335"/>
      <c r="G29" s="302"/>
      <c r="H29" s="305"/>
    </row>
    <row r="30" spans="1:8" ht="20.100000000000001" customHeight="1">
      <c r="A30" s="332"/>
      <c r="B30" s="332"/>
      <c r="C30" s="335"/>
      <c r="D30" s="335"/>
      <c r="E30" s="335"/>
      <c r="F30" s="335"/>
      <c r="G30" s="303"/>
      <c r="H30" s="37" t="s">
        <v>86</v>
      </c>
    </row>
    <row r="31" spans="1:8" ht="20.100000000000001" customHeight="1"/>
    <row r="32" spans="1:8" ht="20.100000000000001" customHeight="1">
      <c r="A32" s="332" t="s">
        <v>87</v>
      </c>
      <c r="B32" s="332"/>
      <c r="C32" s="333" t="s">
        <v>88</v>
      </c>
      <c r="D32" s="333"/>
      <c r="E32" s="333"/>
      <c r="F32" s="333"/>
      <c r="G32" s="333" t="s">
        <v>89</v>
      </c>
      <c r="H32" s="333"/>
    </row>
    <row r="33" spans="1:8" ht="20.100000000000001" customHeight="1">
      <c r="A33" s="332"/>
      <c r="B33" s="332"/>
      <c r="C33" s="335"/>
      <c r="D33" s="335"/>
      <c r="E33" s="335"/>
      <c r="F33" s="335"/>
      <c r="G33" s="301"/>
      <c r="H33" s="304" t="s">
        <v>105</v>
      </c>
    </row>
    <row r="34" spans="1:8" ht="20.100000000000001" customHeight="1">
      <c r="A34" s="332"/>
      <c r="B34" s="332"/>
      <c r="C34" s="335"/>
      <c r="D34" s="335"/>
      <c r="E34" s="335"/>
      <c r="F34" s="335"/>
      <c r="G34" s="302"/>
      <c r="H34" s="305"/>
    </row>
    <row r="35" spans="1:8" ht="20.100000000000001" customHeight="1">
      <c r="A35" s="332"/>
      <c r="B35" s="332"/>
      <c r="C35" s="335"/>
      <c r="D35" s="335"/>
      <c r="E35" s="335"/>
      <c r="F35" s="335"/>
      <c r="G35" s="303"/>
      <c r="H35" s="37" t="s">
        <v>90</v>
      </c>
    </row>
    <row r="36" spans="1:8" ht="20.100000000000001" customHeight="1">
      <c r="A36" s="114"/>
      <c r="B36" s="114"/>
      <c r="C36" s="66"/>
      <c r="D36" s="66"/>
      <c r="E36" s="66"/>
      <c r="F36" s="66"/>
      <c r="G36" s="115"/>
      <c r="H36" s="113"/>
    </row>
    <row r="37" spans="1:8" ht="20.100000000000001" customHeight="1">
      <c r="A37" s="294" t="s">
        <v>387</v>
      </c>
      <c r="B37" s="295"/>
      <c r="C37" s="312" t="s">
        <v>364</v>
      </c>
      <c r="D37" s="333"/>
      <c r="E37" s="333"/>
      <c r="F37" s="333"/>
      <c r="G37" s="293" t="s">
        <v>72</v>
      </c>
      <c r="H37" s="293"/>
    </row>
    <row r="38" spans="1:8" ht="20.100000000000001" customHeight="1">
      <c r="A38" s="296"/>
      <c r="B38" s="297"/>
      <c r="C38" s="124" t="s">
        <v>388</v>
      </c>
      <c r="D38" s="124"/>
      <c r="E38" s="124"/>
      <c r="F38" s="300"/>
      <c r="G38" s="301"/>
      <c r="H38" s="304" t="s">
        <v>365</v>
      </c>
    </row>
    <row r="39" spans="1:8" ht="20.100000000000001" customHeight="1">
      <c r="A39" s="296"/>
      <c r="B39" s="297"/>
      <c r="C39" s="306"/>
      <c r="D39" s="306"/>
      <c r="E39" s="306"/>
      <c r="F39" s="305" t="s">
        <v>50</v>
      </c>
      <c r="G39" s="302"/>
      <c r="H39" s="305"/>
    </row>
    <row r="40" spans="1:8" ht="20.100000000000001" customHeight="1">
      <c r="A40" s="298"/>
      <c r="B40" s="299"/>
      <c r="C40" s="307"/>
      <c r="D40" s="307"/>
      <c r="E40" s="307"/>
      <c r="F40" s="308"/>
      <c r="G40" s="303"/>
      <c r="H40" s="37" t="s">
        <v>366</v>
      </c>
    </row>
    <row r="41" spans="1:8" ht="20.100000000000001" customHeight="1"/>
    <row r="42" spans="1:8" ht="20.100000000000001" customHeight="1">
      <c r="A42" s="341" t="s">
        <v>98</v>
      </c>
      <c r="B42" s="342" t="s">
        <v>91</v>
      </c>
      <c r="C42" s="328" t="s">
        <v>93</v>
      </c>
      <c r="D42" s="282" t="s">
        <v>94</v>
      </c>
      <c r="E42" s="283"/>
      <c r="F42" s="284"/>
      <c r="G42" s="301"/>
      <c r="H42" s="280" t="s">
        <v>97</v>
      </c>
    </row>
    <row r="43" spans="1:8" ht="20.100000000000001" customHeight="1">
      <c r="A43" s="341"/>
      <c r="B43" s="342"/>
      <c r="C43" s="328"/>
      <c r="D43" s="285"/>
      <c r="E43" s="286"/>
      <c r="F43" s="287"/>
      <c r="G43" s="302"/>
      <c r="H43" s="281"/>
    </row>
    <row r="44" spans="1:8" ht="20.100000000000001" customHeight="1">
      <c r="A44" s="337"/>
      <c r="B44" s="342"/>
      <c r="C44" s="328"/>
      <c r="D44" s="288"/>
      <c r="E44" s="289"/>
      <c r="F44" s="290"/>
      <c r="G44" s="303"/>
      <c r="H44" s="37" t="s">
        <v>389</v>
      </c>
    </row>
    <row r="45" spans="1:8" ht="20.100000000000001" customHeight="1">
      <c r="A45" s="337"/>
      <c r="B45" s="343" t="s">
        <v>92</v>
      </c>
      <c r="C45" s="328" t="s">
        <v>334</v>
      </c>
      <c r="D45" s="282" t="s">
        <v>96</v>
      </c>
      <c r="E45" s="283"/>
      <c r="F45" s="284"/>
      <c r="G45" s="302"/>
      <c r="H45" s="291" t="s">
        <v>97</v>
      </c>
    </row>
    <row r="46" spans="1:8" ht="20.100000000000001" customHeight="1">
      <c r="A46" s="337"/>
      <c r="B46" s="343"/>
      <c r="C46" s="328"/>
      <c r="D46" s="285"/>
      <c r="E46" s="286"/>
      <c r="F46" s="287"/>
      <c r="G46" s="302"/>
      <c r="H46" s="292"/>
    </row>
    <row r="47" spans="1:8" ht="20.100000000000001" customHeight="1">
      <c r="A47" s="337"/>
      <c r="B47" s="343"/>
      <c r="C47" s="328"/>
      <c r="D47" s="288"/>
      <c r="E47" s="289"/>
      <c r="F47" s="290"/>
      <c r="G47" s="303"/>
      <c r="H47" s="37" t="s">
        <v>390</v>
      </c>
    </row>
    <row r="48" spans="1:8" ht="30" customHeight="1">
      <c r="A48" s="337"/>
      <c r="B48" s="328" t="s">
        <v>74</v>
      </c>
      <c r="C48" s="328"/>
      <c r="D48" s="328"/>
      <c r="E48" s="328"/>
      <c r="F48" s="328"/>
      <c r="G48" s="94">
        <f>SUM(G42,G45)</f>
        <v>0</v>
      </c>
      <c r="H48" s="38" t="s">
        <v>367</v>
      </c>
    </row>
    <row r="49" spans="1:8" ht="20.100000000000001" customHeight="1">
      <c r="G49" s="52"/>
    </row>
    <row r="50" spans="1:8" ht="20.100000000000001" customHeight="1">
      <c r="A50" s="333" t="s">
        <v>368</v>
      </c>
      <c r="B50" s="333"/>
      <c r="C50" s="333"/>
      <c r="D50" s="333"/>
      <c r="E50" s="333"/>
      <c r="F50" s="333"/>
      <c r="G50" s="338">
        <f>SUM(G11,G20,G23,G28,G33,G38,G48)</f>
        <v>0</v>
      </c>
      <c r="H50" s="291" t="s">
        <v>97</v>
      </c>
    </row>
    <row r="51" spans="1:8" ht="20.100000000000001" customHeight="1">
      <c r="A51" s="333"/>
      <c r="B51" s="333"/>
      <c r="C51" s="333"/>
      <c r="D51" s="333"/>
      <c r="E51" s="333"/>
      <c r="F51" s="333"/>
      <c r="G51" s="339"/>
      <c r="H51" s="340"/>
    </row>
    <row r="52" spans="1:8" ht="20.100000000000001" customHeight="1"/>
    <row r="53" spans="1:8" ht="34.5" customHeight="1">
      <c r="A53" s="344" t="s">
        <v>65</v>
      </c>
      <c r="B53" s="344"/>
      <c r="C53" s="344"/>
      <c r="D53" s="344"/>
      <c r="E53" s="344"/>
      <c r="F53" s="344"/>
      <c r="G53" s="344"/>
      <c r="H53" s="344"/>
    </row>
    <row r="54" spans="1:8" ht="36.75" customHeight="1">
      <c r="A54" s="344" t="s">
        <v>99</v>
      </c>
      <c r="B54" s="344"/>
      <c r="C54" s="344"/>
      <c r="D54" s="344"/>
      <c r="E54" s="344"/>
      <c r="F54" s="344"/>
      <c r="G54" s="344"/>
      <c r="H54" s="344"/>
    </row>
    <row r="55" spans="1:8" ht="23.25" customHeight="1">
      <c r="A55" s="344" t="s">
        <v>59</v>
      </c>
      <c r="B55" s="344"/>
      <c r="C55" s="344"/>
      <c r="D55" s="344"/>
      <c r="E55" s="344"/>
      <c r="F55" s="344"/>
      <c r="G55" s="344"/>
      <c r="H55" s="344"/>
    </row>
    <row r="56" spans="1:8" ht="20.100000000000001" customHeight="1"/>
    <row r="57" spans="1:8" ht="20.100000000000001" customHeight="1">
      <c r="A57" s="334" t="s">
        <v>95</v>
      </c>
      <c r="B57" s="347" t="s">
        <v>60</v>
      </c>
      <c r="C57" s="348"/>
      <c r="D57" s="348"/>
      <c r="E57" s="348"/>
      <c r="F57" s="348"/>
      <c r="G57" s="348"/>
      <c r="H57" s="349"/>
    </row>
    <row r="58" spans="1:8" ht="20.100000000000001" customHeight="1">
      <c r="A58" s="345"/>
      <c r="B58" s="350" t="s">
        <v>61</v>
      </c>
      <c r="C58" s="351"/>
      <c r="D58" s="351"/>
      <c r="E58" s="351"/>
      <c r="F58" s="351"/>
      <c r="G58" s="351"/>
      <c r="H58" s="352"/>
    </row>
    <row r="59" spans="1:8" ht="20.100000000000001" customHeight="1">
      <c r="A59" s="346"/>
      <c r="B59" s="353" t="s">
        <v>62</v>
      </c>
      <c r="C59" s="354"/>
      <c r="D59" s="354"/>
      <c r="E59" s="354"/>
      <c r="F59" s="354"/>
      <c r="G59" s="354"/>
      <c r="H59" s="355"/>
    </row>
    <row r="60" spans="1:8" ht="20.100000000000001" customHeight="1"/>
    <row r="61" spans="1:8" ht="20.100000000000001" customHeight="1"/>
    <row r="62" spans="1:8" ht="20.100000000000001" customHeight="1"/>
    <row r="63" spans="1:8" ht="20.100000000000001" customHeight="1"/>
    <row r="64" spans="1: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sheetProtection selectLockedCells="1"/>
  <protectedRanges>
    <protectedRange sqref="G50:H51" name="範囲9"/>
    <protectedRange sqref="C22:F25" name="範囲6"/>
    <protectedRange sqref="G13:H20" name="範囲5"/>
    <protectedRange sqref="C4:F10" name="範囲3"/>
    <protectedRange sqref="H5:H11" name="範囲1"/>
    <protectedRange sqref="G4:H11" name="範囲2"/>
    <protectedRange sqref="C13:F19" name="範囲4"/>
    <protectedRange sqref="G22:H25" name="範囲7"/>
    <protectedRange sqref="G4:H11" name="範囲8"/>
  </protectedRanges>
  <mergeCells count="83">
    <mergeCell ref="A53:H53"/>
    <mergeCell ref="A54:H54"/>
    <mergeCell ref="A55:H55"/>
    <mergeCell ref="A57:A59"/>
    <mergeCell ref="B57:H57"/>
    <mergeCell ref="B58:H58"/>
    <mergeCell ref="B59:H59"/>
    <mergeCell ref="B48:F48"/>
    <mergeCell ref="A50:F51"/>
    <mergeCell ref="G50:G51"/>
    <mergeCell ref="H50:H51"/>
    <mergeCell ref="A42:A48"/>
    <mergeCell ref="B42:B44"/>
    <mergeCell ref="C42:C44"/>
    <mergeCell ref="G42:G44"/>
    <mergeCell ref="B45:B47"/>
    <mergeCell ref="C45:C47"/>
    <mergeCell ref="G45:G47"/>
    <mergeCell ref="A32:B35"/>
    <mergeCell ref="C32:F32"/>
    <mergeCell ref="G32:H32"/>
    <mergeCell ref="C33:F35"/>
    <mergeCell ref="G33:G35"/>
    <mergeCell ref="H33:H34"/>
    <mergeCell ref="A27:B30"/>
    <mergeCell ref="C27:D27"/>
    <mergeCell ref="E27:F27"/>
    <mergeCell ref="G27:H27"/>
    <mergeCell ref="C28:D30"/>
    <mergeCell ref="E28:F30"/>
    <mergeCell ref="G28:G30"/>
    <mergeCell ref="H28:H29"/>
    <mergeCell ref="B20:F20"/>
    <mergeCell ref="A22:B25"/>
    <mergeCell ref="C22:F22"/>
    <mergeCell ref="G22:H22"/>
    <mergeCell ref="C23:F25"/>
    <mergeCell ref="G23:G25"/>
    <mergeCell ref="H23:H24"/>
    <mergeCell ref="H17:H18"/>
    <mergeCell ref="B11:F11"/>
    <mergeCell ref="A13:A20"/>
    <mergeCell ref="C13:F13"/>
    <mergeCell ref="G13:H13"/>
    <mergeCell ref="B14:B16"/>
    <mergeCell ref="C14:C16"/>
    <mergeCell ref="D14:E16"/>
    <mergeCell ref="F14:F16"/>
    <mergeCell ref="G14:G16"/>
    <mergeCell ref="H14:H15"/>
    <mergeCell ref="B17:B19"/>
    <mergeCell ref="C17:C19"/>
    <mergeCell ref="D17:E19"/>
    <mergeCell ref="F17:F19"/>
    <mergeCell ref="G17:G19"/>
    <mergeCell ref="A2:H2"/>
    <mergeCell ref="H8:H9"/>
    <mergeCell ref="A4:A11"/>
    <mergeCell ref="C4:F4"/>
    <mergeCell ref="G4:H4"/>
    <mergeCell ref="B5:B7"/>
    <mergeCell ref="C5:C7"/>
    <mergeCell ref="D5:E7"/>
    <mergeCell ref="F5:F7"/>
    <mergeCell ref="G5:G7"/>
    <mergeCell ref="H5:H6"/>
    <mergeCell ref="B8:B10"/>
    <mergeCell ref="C8:C10"/>
    <mergeCell ref="D8:E10"/>
    <mergeCell ref="F8:F10"/>
    <mergeCell ref="G8:G10"/>
    <mergeCell ref="A37:B40"/>
    <mergeCell ref="C38:F38"/>
    <mergeCell ref="G38:G40"/>
    <mergeCell ref="H38:H39"/>
    <mergeCell ref="C39:E40"/>
    <mergeCell ref="F39:F40"/>
    <mergeCell ref="C37:F37"/>
    <mergeCell ref="H42:H43"/>
    <mergeCell ref="D42:F44"/>
    <mergeCell ref="H45:H46"/>
    <mergeCell ref="D45:F47"/>
    <mergeCell ref="G37:H37"/>
  </mergeCells>
  <phoneticPr fontId="7"/>
  <printOptions horizontalCentered="1" verticalCentered="1"/>
  <pageMargins left="0.43307086614173229" right="0.43307086614173229" top="0" bottom="0" header="0" footer="0"/>
  <pageSetup paperSize="9" scale="6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1C227-DA25-4CF5-8444-E78A95F784E4}">
  <sheetPr>
    <pageSetUpPr fitToPage="1"/>
  </sheetPr>
  <dimension ref="A1:H98"/>
  <sheetViews>
    <sheetView view="pageBreakPreview" topLeftCell="A31" zoomScaleNormal="100" zoomScaleSheetLayoutView="100" workbookViewId="0">
      <selection activeCell="H47" sqref="H47"/>
    </sheetView>
  </sheetViews>
  <sheetFormatPr defaultRowHeight="13.5"/>
  <cols>
    <col min="1" max="1" width="18.625" style="4" customWidth="1"/>
    <col min="2" max="2" width="22.625" style="4" customWidth="1"/>
    <col min="3" max="6" width="14.625" style="4" customWidth="1"/>
    <col min="7" max="8" width="16" style="4" customWidth="1"/>
    <col min="9" max="16384" width="9" style="4"/>
  </cols>
  <sheetData>
    <row r="1" spans="1:8" ht="30" customHeight="1">
      <c r="A1" s="33" t="s">
        <v>66</v>
      </c>
      <c r="B1" s="5"/>
    </row>
    <row r="2" spans="1:8" ht="24">
      <c r="A2" s="147" t="s">
        <v>67</v>
      </c>
      <c r="B2" s="147"/>
      <c r="C2" s="147"/>
      <c r="D2" s="147"/>
      <c r="E2" s="147"/>
      <c r="F2" s="147"/>
      <c r="G2" s="147"/>
      <c r="H2" s="147"/>
    </row>
    <row r="3" spans="1:8" ht="21.75" customHeight="1"/>
    <row r="4" spans="1:8" ht="20.100000000000001" customHeight="1">
      <c r="A4" s="309" t="s">
        <v>73</v>
      </c>
      <c r="B4" s="35"/>
      <c r="C4" s="310" t="s">
        <v>76</v>
      </c>
      <c r="D4" s="310"/>
      <c r="E4" s="310"/>
      <c r="F4" s="310"/>
      <c r="G4" s="310" t="s">
        <v>72</v>
      </c>
      <c r="H4" s="312"/>
    </row>
    <row r="5" spans="1:8" ht="20.100000000000001" customHeight="1">
      <c r="A5" s="296"/>
      <c r="B5" s="313" t="s">
        <v>63</v>
      </c>
      <c r="C5" s="315" t="s">
        <v>68</v>
      </c>
      <c r="D5" s="366">
        <v>2000</v>
      </c>
      <c r="E5" s="366"/>
      <c r="F5" s="321" t="s">
        <v>70</v>
      </c>
      <c r="G5" s="370">
        <v>2000000</v>
      </c>
      <c r="H5" s="291" t="s">
        <v>97</v>
      </c>
    </row>
    <row r="6" spans="1:8" ht="20.100000000000001" customHeight="1">
      <c r="A6" s="296"/>
      <c r="B6" s="313"/>
      <c r="C6" s="316"/>
      <c r="D6" s="360"/>
      <c r="E6" s="360"/>
      <c r="F6" s="322"/>
      <c r="G6" s="362"/>
      <c r="H6" s="292"/>
    </row>
    <row r="7" spans="1:8" ht="20.100000000000001" customHeight="1">
      <c r="A7" s="296"/>
      <c r="B7" s="314"/>
      <c r="C7" s="317"/>
      <c r="D7" s="361"/>
      <c r="E7" s="361"/>
      <c r="F7" s="323"/>
      <c r="G7" s="363"/>
      <c r="H7" s="37" t="s">
        <v>71</v>
      </c>
    </row>
    <row r="8" spans="1:8" ht="20.100000000000001" customHeight="1">
      <c r="A8" s="296"/>
      <c r="B8" s="327" t="s">
        <v>64</v>
      </c>
      <c r="C8" s="316" t="s">
        <v>69</v>
      </c>
      <c r="D8" s="366">
        <v>2000</v>
      </c>
      <c r="E8" s="366"/>
      <c r="F8" s="322" t="s">
        <v>70</v>
      </c>
      <c r="G8" s="362">
        <v>2000000</v>
      </c>
      <c r="H8" s="292" t="s">
        <v>97</v>
      </c>
    </row>
    <row r="9" spans="1:8" ht="20.100000000000001" customHeight="1">
      <c r="A9" s="296"/>
      <c r="B9" s="313"/>
      <c r="C9" s="316"/>
      <c r="D9" s="360"/>
      <c r="E9" s="360"/>
      <c r="F9" s="322"/>
      <c r="G9" s="362"/>
      <c r="H9" s="292"/>
    </row>
    <row r="10" spans="1:8" ht="20.100000000000001" customHeight="1">
      <c r="A10" s="296"/>
      <c r="B10" s="313"/>
      <c r="C10" s="316"/>
      <c r="D10" s="361"/>
      <c r="E10" s="361"/>
      <c r="F10" s="322"/>
      <c r="G10" s="363"/>
      <c r="H10" s="37" t="s">
        <v>71</v>
      </c>
    </row>
    <row r="11" spans="1:8" ht="30" customHeight="1">
      <c r="A11" s="298"/>
      <c r="B11" s="328" t="s">
        <v>74</v>
      </c>
      <c r="C11" s="328"/>
      <c r="D11" s="328"/>
      <c r="E11" s="328"/>
      <c r="F11" s="328"/>
      <c r="G11" s="39">
        <v>4000000</v>
      </c>
      <c r="H11" s="36" t="s">
        <v>100</v>
      </c>
    </row>
    <row r="12" spans="1:8" ht="20.100000000000001" customHeight="1"/>
    <row r="13" spans="1:8" ht="20.100000000000001" customHeight="1">
      <c r="A13" s="329" t="s">
        <v>75</v>
      </c>
      <c r="B13" s="35"/>
      <c r="C13" s="310" t="s">
        <v>77</v>
      </c>
      <c r="D13" s="310"/>
      <c r="E13" s="310"/>
      <c r="F13" s="312"/>
      <c r="G13" s="310" t="s">
        <v>72</v>
      </c>
      <c r="H13" s="312"/>
    </row>
    <row r="14" spans="1:8" ht="20.100000000000001" customHeight="1">
      <c r="A14" s="330"/>
      <c r="B14" s="313" t="s">
        <v>63</v>
      </c>
      <c r="C14" s="315" t="s">
        <v>79</v>
      </c>
      <c r="D14" s="367">
        <v>80</v>
      </c>
      <c r="E14" s="367"/>
      <c r="F14" s="321" t="s">
        <v>70</v>
      </c>
      <c r="G14" s="370">
        <v>400000</v>
      </c>
      <c r="H14" s="291" t="s">
        <v>97</v>
      </c>
    </row>
    <row r="15" spans="1:8" ht="20.100000000000001" customHeight="1">
      <c r="A15" s="330"/>
      <c r="B15" s="313"/>
      <c r="C15" s="316"/>
      <c r="D15" s="368"/>
      <c r="E15" s="368"/>
      <c r="F15" s="322"/>
      <c r="G15" s="362"/>
      <c r="H15" s="292"/>
    </row>
    <row r="16" spans="1:8" ht="20.100000000000001" customHeight="1">
      <c r="A16" s="330"/>
      <c r="B16" s="314"/>
      <c r="C16" s="317"/>
      <c r="D16" s="369"/>
      <c r="E16" s="369"/>
      <c r="F16" s="323"/>
      <c r="G16" s="363"/>
      <c r="H16" s="37" t="s">
        <v>78</v>
      </c>
    </row>
    <row r="17" spans="1:8" ht="20.100000000000001" customHeight="1">
      <c r="A17" s="330"/>
      <c r="B17" s="327" t="s">
        <v>64</v>
      </c>
      <c r="C17" s="316" t="s">
        <v>80</v>
      </c>
      <c r="D17" s="367">
        <v>80</v>
      </c>
      <c r="E17" s="367"/>
      <c r="F17" s="322" t="s">
        <v>70</v>
      </c>
      <c r="G17" s="362">
        <v>400000</v>
      </c>
      <c r="H17" s="292" t="s">
        <v>97</v>
      </c>
    </row>
    <row r="18" spans="1:8" ht="20.100000000000001" customHeight="1">
      <c r="A18" s="330"/>
      <c r="B18" s="313"/>
      <c r="C18" s="316"/>
      <c r="D18" s="368"/>
      <c r="E18" s="368"/>
      <c r="F18" s="322"/>
      <c r="G18" s="362"/>
      <c r="H18" s="292"/>
    </row>
    <row r="19" spans="1:8" ht="20.100000000000001" customHeight="1">
      <c r="A19" s="330"/>
      <c r="B19" s="313"/>
      <c r="C19" s="316"/>
      <c r="D19" s="369"/>
      <c r="E19" s="369"/>
      <c r="F19" s="322"/>
      <c r="G19" s="363"/>
      <c r="H19" s="37" t="s">
        <v>78</v>
      </c>
    </row>
    <row r="20" spans="1:8" ht="30" customHeight="1">
      <c r="A20" s="331"/>
      <c r="B20" s="328" t="s">
        <v>74</v>
      </c>
      <c r="C20" s="328"/>
      <c r="D20" s="328"/>
      <c r="E20" s="328"/>
      <c r="F20" s="328"/>
      <c r="G20" s="40">
        <v>800000</v>
      </c>
      <c r="H20" s="38" t="s">
        <v>102</v>
      </c>
    </row>
    <row r="21" spans="1:8" ht="20.100000000000001" customHeight="1"/>
    <row r="22" spans="1:8" ht="20.100000000000001" customHeight="1">
      <c r="A22" s="332" t="s">
        <v>81</v>
      </c>
      <c r="B22" s="332"/>
      <c r="C22" s="333" t="s">
        <v>82</v>
      </c>
      <c r="D22" s="333"/>
      <c r="E22" s="333"/>
      <c r="F22" s="333"/>
      <c r="G22" s="333" t="s">
        <v>72</v>
      </c>
      <c r="H22" s="334"/>
    </row>
    <row r="23" spans="1:8" ht="20.100000000000001" customHeight="1">
      <c r="A23" s="332"/>
      <c r="B23" s="332"/>
      <c r="C23" s="364" t="s">
        <v>106</v>
      </c>
      <c r="D23" s="364"/>
      <c r="E23" s="364"/>
      <c r="F23" s="364"/>
      <c r="G23" s="365">
        <v>50000</v>
      </c>
      <c r="H23" s="291" t="s">
        <v>107</v>
      </c>
    </row>
    <row r="24" spans="1:8" ht="20.100000000000001" customHeight="1">
      <c r="A24" s="332"/>
      <c r="B24" s="332"/>
      <c r="C24" s="364"/>
      <c r="D24" s="364"/>
      <c r="E24" s="364"/>
      <c r="F24" s="364"/>
      <c r="G24" s="365"/>
      <c r="H24" s="292"/>
    </row>
    <row r="25" spans="1:8" ht="20.100000000000001" customHeight="1">
      <c r="A25" s="332"/>
      <c r="B25" s="332"/>
      <c r="C25" s="364"/>
      <c r="D25" s="364"/>
      <c r="E25" s="364"/>
      <c r="F25" s="364"/>
      <c r="G25" s="365"/>
      <c r="H25" s="37" t="s">
        <v>83</v>
      </c>
    </row>
    <row r="26" spans="1:8" ht="20.100000000000001" customHeight="1"/>
    <row r="27" spans="1:8" ht="20.100000000000001" customHeight="1">
      <c r="A27" s="332" t="s">
        <v>84</v>
      </c>
      <c r="B27" s="332"/>
      <c r="C27" s="337" t="s">
        <v>82</v>
      </c>
      <c r="D27" s="337"/>
      <c r="E27" s="337" t="s">
        <v>85</v>
      </c>
      <c r="F27" s="337"/>
      <c r="G27" s="333" t="s">
        <v>72</v>
      </c>
      <c r="H27" s="333"/>
    </row>
    <row r="28" spans="1:8" ht="20.100000000000001" customHeight="1">
      <c r="A28" s="332"/>
      <c r="B28" s="332"/>
      <c r="C28" s="364" t="s">
        <v>110</v>
      </c>
      <c r="D28" s="364"/>
      <c r="E28" s="364" t="s">
        <v>110</v>
      </c>
      <c r="F28" s="364"/>
      <c r="G28" s="371">
        <v>100000</v>
      </c>
      <c r="H28" s="291" t="s">
        <v>108</v>
      </c>
    </row>
    <row r="29" spans="1:8" ht="20.100000000000001" customHeight="1">
      <c r="A29" s="332"/>
      <c r="B29" s="332"/>
      <c r="C29" s="364"/>
      <c r="D29" s="364"/>
      <c r="E29" s="364"/>
      <c r="F29" s="364"/>
      <c r="G29" s="372"/>
      <c r="H29" s="292"/>
    </row>
    <row r="30" spans="1:8" ht="20.100000000000001" customHeight="1">
      <c r="A30" s="332"/>
      <c r="B30" s="332"/>
      <c r="C30" s="364"/>
      <c r="D30" s="364"/>
      <c r="E30" s="364"/>
      <c r="F30" s="364"/>
      <c r="G30" s="373"/>
      <c r="H30" s="37" t="s">
        <v>86</v>
      </c>
    </row>
    <row r="31" spans="1:8" ht="20.100000000000001" customHeight="1"/>
    <row r="32" spans="1:8" ht="20.100000000000001" customHeight="1">
      <c r="A32" s="332" t="s">
        <v>87</v>
      </c>
      <c r="B32" s="332"/>
      <c r="C32" s="333" t="s">
        <v>88</v>
      </c>
      <c r="D32" s="333"/>
      <c r="E32" s="333"/>
      <c r="F32" s="333"/>
      <c r="G32" s="333" t="s">
        <v>89</v>
      </c>
      <c r="H32" s="333"/>
    </row>
    <row r="33" spans="1:8" ht="20.100000000000001" customHeight="1">
      <c r="A33" s="332"/>
      <c r="B33" s="332"/>
      <c r="C33" s="364" t="s">
        <v>111</v>
      </c>
      <c r="D33" s="328"/>
      <c r="E33" s="328"/>
      <c r="F33" s="328"/>
      <c r="G33" s="371">
        <v>200000</v>
      </c>
      <c r="H33" s="291" t="s">
        <v>109</v>
      </c>
    </row>
    <row r="34" spans="1:8" ht="20.100000000000001" customHeight="1">
      <c r="A34" s="332"/>
      <c r="B34" s="332"/>
      <c r="C34" s="328"/>
      <c r="D34" s="328"/>
      <c r="E34" s="328"/>
      <c r="F34" s="328"/>
      <c r="G34" s="372"/>
      <c r="H34" s="292"/>
    </row>
    <row r="35" spans="1:8" ht="20.100000000000001" customHeight="1">
      <c r="A35" s="332"/>
      <c r="B35" s="332"/>
      <c r="C35" s="328"/>
      <c r="D35" s="328"/>
      <c r="E35" s="328"/>
      <c r="F35" s="328"/>
      <c r="G35" s="373"/>
      <c r="H35" s="37" t="s">
        <v>90</v>
      </c>
    </row>
    <row r="36" spans="1:8" ht="20.100000000000001" customHeight="1">
      <c r="A36" s="114"/>
      <c r="B36" s="114"/>
      <c r="C36" s="105"/>
      <c r="D36" s="105"/>
      <c r="E36" s="105"/>
      <c r="F36" s="105"/>
      <c r="G36" s="112"/>
      <c r="H36" s="113"/>
    </row>
    <row r="37" spans="1:8" ht="20.100000000000001" customHeight="1">
      <c r="A37" s="294" t="s">
        <v>363</v>
      </c>
      <c r="B37" s="295"/>
      <c r="C37" s="333" t="s">
        <v>364</v>
      </c>
      <c r="D37" s="333"/>
      <c r="E37" s="333"/>
      <c r="F37" s="333"/>
      <c r="G37" s="293" t="s">
        <v>72</v>
      </c>
      <c r="H37" s="293"/>
    </row>
    <row r="38" spans="1:8" ht="20.100000000000001" customHeight="1">
      <c r="A38" s="359"/>
      <c r="B38" s="297"/>
      <c r="C38" s="124" t="s">
        <v>388</v>
      </c>
      <c r="D38" s="124"/>
      <c r="E38" s="124"/>
      <c r="F38" s="300"/>
      <c r="G38" s="356">
        <v>400000</v>
      </c>
      <c r="H38" s="304" t="s">
        <v>365</v>
      </c>
    </row>
    <row r="39" spans="1:8" ht="20.100000000000001" customHeight="1">
      <c r="A39" s="296"/>
      <c r="B39" s="297"/>
      <c r="C39" s="360">
        <v>1000</v>
      </c>
      <c r="D39" s="360"/>
      <c r="E39" s="360"/>
      <c r="F39" s="305" t="s">
        <v>50</v>
      </c>
      <c r="G39" s="357"/>
      <c r="H39" s="305"/>
    </row>
    <row r="40" spans="1:8" ht="20.100000000000001" customHeight="1">
      <c r="A40" s="298"/>
      <c r="B40" s="299"/>
      <c r="C40" s="361"/>
      <c r="D40" s="361"/>
      <c r="E40" s="361"/>
      <c r="F40" s="308"/>
      <c r="G40" s="358"/>
      <c r="H40" s="37" t="s">
        <v>366</v>
      </c>
    </row>
    <row r="41" spans="1:8" ht="20.100000000000001" customHeight="1"/>
    <row r="42" spans="1:8" ht="20.100000000000001" customHeight="1">
      <c r="A42" s="341" t="s">
        <v>98</v>
      </c>
      <c r="B42" s="342" t="s">
        <v>91</v>
      </c>
      <c r="C42" s="328" t="s">
        <v>93</v>
      </c>
      <c r="D42" s="282" t="s">
        <v>94</v>
      </c>
      <c r="E42" s="283"/>
      <c r="F42" s="284"/>
      <c r="G42" s="374"/>
      <c r="H42" s="291" t="s">
        <v>97</v>
      </c>
    </row>
    <row r="43" spans="1:8" ht="20.100000000000001" customHeight="1">
      <c r="A43" s="341"/>
      <c r="B43" s="342"/>
      <c r="C43" s="328"/>
      <c r="D43" s="285"/>
      <c r="E43" s="286"/>
      <c r="F43" s="287"/>
      <c r="G43" s="375"/>
      <c r="H43" s="292"/>
    </row>
    <row r="44" spans="1:8" ht="20.100000000000001" customHeight="1">
      <c r="A44" s="337"/>
      <c r="B44" s="342"/>
      <c r="C44" s="328"/>
      <c r="D44" s="288"/>
      <c r="E44" s="289"/>
      <c r="F44" s="290"/>
      <c r="G44" s="376"/>
      <c r="H44" s="37" t="s">
        <v>391</v>
      </c>
    </row>
    <row r="45" spans="1:8" ht="20.100000000000001" customHeight="1">
      <c r="A45" s="337"/>
      <c r="B45" s="343" t="s">
        <v>92</v>
      </c>
      <c r="C45" s="328" t="s">
        <v>334</v>
      </c>
      <c r="D45" s="282" t="s">
        <v>96</v>
      </c>
      <c r="E45" s="283"/>
      <c r="F45" s="284"/>
      <c r="G45" s="362">
        <v>100000</v>
      </c>
      <c r="H45" s="291" t="s">
        <v>97</v>
      </c>
    </row>
    <row r="46" spans="1:8" ht="20.100000000000001" customHeight="1">
      <c r="A46" s="337"/>
      <c r="B46" s="343"/>
      <c r="C46" s="328"/>
      <c r="D46" s="285"/>
      <c r="E46" s="286"/>
      <c r="F46" s="287"/>
      <c r="G46" s="362"/>
      <c r="H46" s="292"/>
    </row>
    <row r="47" spans="1:8" ht="20.100000000000001" customHeight="1">
      <c r="A47" s="337"/>
      <c r="B47" s="343"/>
      <c r="C47" s="328"/>
      <c r="D47" s="288"/>
      <c r="E47" s="289"/>
      <c r="F47" s="290"/>
      <c r="G47" s="363"/>
      <c r="H47" s="37" t="s">
        <v>392</v>
      </c>
    </row>
    <row r="48" spans="1:8" ht="30" customHeight="1">
      <c r="A48" s="337"/>
      <c r="B48" s="328" t="s">
        <v>74</v>
      </c>
      <c r="C48" s="328"/>
      <c r="D48" s="328"/>
      <c r="E48" s="328"/>
      <c r="F48" s="328"/>
      <c r="G48" s="40">
        <v>100000</v>
      </c>
      <c r="H48" s="38" t="s">
        <v>367</v>
      </c>
    </row>
    <row r="49" spans="1:8" ht="20.100000000000001" customHeight="1">
      <c r="G49" s="41"/>
    </row>
    <row r="50" spans="1:8" ht="20.100000000000001" customHeight="1">
      <c r="A50" s="333" t="s">
        <v>368</v>
      </c>
      <c r="B50" s="333"/>
      <c r="C50" s="333"/>
      <c r="D50" s="333"/>
      <c r="E50" s="333"/>
      <c r="F50" s="333"/>
      <c r="G50" s="370">
        <f>SUM(G11,G20,G23,G28,G33,G38,G48)</f>
        <v>5650000</v>
      </c>
      <c r="H50" s="291" t="s">
        <v>97</v>
      </c>
    </row>
    <row r="51" spans="1:8" ht="20.100000000000001" customHeight="1">
      <c r="A51" s="333"/>
      <c r="B51" s="333"/>
      <c r="C51" s="333"/>
      <c r="D51" s="333"/>
      <c r="E51" s="333"/>
      <c r="F51" s="333"/>
      <c r="G51" s="363"/>
      <c r="H51" s="340"/>
    </row>
    <row r="52" spans="1:8" ht="20.100000000000001" customHeight="1"/>
    <row r="53" spans="1:8" ht="20.25" customHeight="1">
      <c r="A53" s="344" t="s">
        <v>65</v>
      </c>
      <c r="B53" s="344"/>
      <c r="C53" s="344"/>
      <c r="D53" s="344"/>
      <c r="E53" s="344"/>
      <c r="F53" s="344"/>
      <c r="G53" s="344"/>
      <c r="H53" s="344"/>
    </row>
    <row r="54" spans="1:8" ht="30.75" customHeight="1">
      <c r="A54" s="344" t="s">
        <v>58</v>
      </c>
      <c r="B54" s="344"/>
      <c r="C54" s="344"/>
      <c r="D54" s="344"/>
      <c r="E54" s="344"/>
      <c r="F54" s="344"/>
      <c r="G54" s="344"/>
      <c r="H54" s="344"/>
    </row>
    <row r="55" spans="1:8" ht="20.25" customHeight="1">
      <c r="A55" s="344" t="s">
        <v>59</v>
      </c>
      <c r="B55" s="344"/>
      <c r="C55" s="344"/>
      <c r="D55" s="344"/>
      <c r="E55" s="344"/>
      <c r="F55" s="344"/>
      <c r="G55" s="344"/>
      <c r="H55" s="344"/>
    </row>
    <row r="56" spans="1:8" ht="20.100000000000001" customHeight="1"/>
    <row r="57" spans="1:8" ht="20.100000000000001" customHeight="1">
      <c r="A57" s="334" t="s">
        <v>95</v>
      </c>
      <c r="B57" s="347" t="s">
        <v>60</v>
      </c>
      <c r="C57" s="348"/>
      <c r="D57" s="348"/>
      <c r="E57" s="348"/>
      <c r="F57" s="348"/>
      <c r="G57" s="348"/>
      <c r="H57" s="349"/>
    </row>
    <row r="58" spans="1:8" ht="20.100000000000001" customHeight="1">
      <c r="A58" s="345"/>
      <c r="B58" s="350" t="s">
        <v>61</v>
      </c>
      <c r="C58" s="351"/>
      <c r="D58" s="351"/>
      <c r="E58" s="351"/>
      <c r="F58" s="351"/>
      <c r="G58" s="351"/>
      <c r="H58" s="352"/>
    </row>
    <row r="59" spans="1:8" ht="20.100000000000001" customHeight="1">
      <c r="A59" s="346"/>
      <c r="B59" s="353" t="s">
        <v>62</v>
      </c>
      <c r="C59" s="354"/>
      <c r="D59" s="354"/>
      <c r="E59" s="354"/>
      <c r="F59" s="354"/>
      <c r="G59" s="354"/>
      <c r="H59" s="355"/>
    </row>
    <row r="60" spans="1:8" ht="20.100000000000001" customHeight="1"/>
    <row r="61" spans="1:8" ht="20.100000000000001" customHeight="1"/>
    <row r="62" spans="1:8" ht="20.100000000000001" customHeight="1"/>
    <row r="63" spans="1:8" ht="20.100000000000001" customHeight="1"/>
    <row r="64" spans="1: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sheetProtection sheet="1" objects="1" scenarios="1" selectLockedCells="1"/>
  <mergeCells count="83">
    <mergeCell ref="B59:H59"/>
    <mergeCell ref="A57:A59"/>
    <mergeCell ref="A53:H53"/>
    <mergeCell ref="A54:H54"/>
    <mergeCell ref="A55:H55"/>
    <mergeCell ref="B57:H57"/>
    <mergeCell ref="B58:H58"/>
    <mergeCell ref="H42:H43"/>
    <mergeCell ref="H45:H46"/>
    <mergeCell ref="A50:F51"/>
    <mergeCell ref="G50:G51"/>
    <mergeCell ref="H50:H51"/>
    <mergeCell ref="D42:F44"/>
    <mergeCell ref="D45:F47"/>
    <mergeCell ref="G42:G44"/>
    <mergeCell ref="G45:G47"/>
    <mergeCell ref="B48:F48"/>
    <mergeCell ref="A42:A48"/>
    <mergeCell ref="B42:B44"/>
    <mergeCell ref="B45:B47"/>
    <mergeCell ref="C42:C44"/>
    <mergeCell ref="C45:C47"/>
    <mergeCell ref="A32:B35"/>
    <mergeCell ref="C32:F32"/>
    <mergeCell ref="G32:H32"/>
    <mergeCell ref="C33:F35"/>
    <mergeCell ref="G33:G35"/>
    <mergeCell ref="H33:H34"/>
    <mergeCell ref="E27:F27"/>
    <mergeCell ref="G27:H27"/>
    <mergeCell ref="C28:D30"/>
    <mergeCell ref="E28:F30"/>
    <mergeCell ref="G28:G30"/>
    <mergeCell ref="H28:H29"/>
    <mergeCell ref="G22:H22"/>
    <mergeCell ref="G23:G25"/>
    <mergeCell ref="H23:H24"/>
    <mergeCell ref="A27:B30"/>
    <mergeCell ref="D5:E7"/>
    <mergeCell ref="D8:E10"/>
    <mergeCell ref="D14:E16"/>
    <mergeCell ref="D17:E19"/>
    <mergeCell ref="C27:D27"/>
    <mergeCell ref="G17:G19"/>
    <mergeCell ref="H17:H18"/>
    <mergeCell ref="B20:F20"/>
    <mergeCell ref="G13:H13"/>
    <mergeCell ref="G14:G16"/>
    <mergeCell ref="H14:H15"/>
    <mergeCell ref="G5:G7"/>
    <mergeCell ref="C13:F13"/>
    <mergeCell ref="A22:B25"/>
    <mergeCell ref="C23:F25"/>
    <mergeCell ref="C22:F22"/>
    <mergeCell ref="B14:B16"/>
    <mergeCell ref="C14:C16"/>
    <mergeCell ref="F14:F16"/>
    <mergeCell ref="A13:A20"/>
    <mergeCell ref="B17:B19"/>
    <mergeCell ref="C17:C19"/>
    <mergeCell ref="F17:F19"/>
    <mergeCell ref="A4:A11"/>
    <mergeCell ref="B11:F11"/>
    <mergeCell ref="F5:F7"/>
    <mergeCell ref="F8:F10"/>
    <mergeCell ref="A2:H2"/>
    <mergeCell ref="G8:G10"/>
    <mergeCell ref="H5:H6"/>
    <mergeCell ref="H8:H9"/>
    <mergeCell ref="G4:H4"/>
    <mergeCell ref="B5:B7"/>
    <mergeCell ref="B8:B10"/>
    <mergeCell ref="C5:C7"/>
    <mergeCell ref="C8:C10"/>
    <mergeCell ref="C4:F4"/>
    <mergeCell ref="G37:H37"/>
    <mergeCell ref="G38:G40"/>
    <mergeCell ref="H38:H39"/>
    <mergeCell ref="A37:B40"/>
    <mergeCell ref="C37:F37"/>
    <mergeCell ref="C38:F38"/>
    <mergeCell ref="C39:E40"/>
    <mergeCell ref="F39:F40"/>
  </mergeCells>
  <phoneticPr fontId="7"/>
  <printOptions horizontalCentered="1" verticalCentered="1"/>
  <pageMargins left="0.43307086614173229" right="0.43307086614173229" top="0" bottom="0" header="0" footer="0"/>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79839-63F9-4C21-A9D8-4F5A095B4679}">
  <dimension ref="A1:J54"/>
  <sheetViews>
    <sheetView view="pageBreakPreview" zoomScale="90" zoomScaleNormal="100" zoomScaleSheetLayoutView="90" workbookViewId="0">
      <selection activeCell="B6" sqref="B6"/>
    </sheetView>
  </sheetViews>
  <sheetFormatPr defaultRowHeight="18.75"/>
  <cols>
    <col min="1" max="3" width="15.625" customWidth="1"/>
    <col min="4" max="4" width="4.625" customWidth="1"/>
    <col min="5" max="7" width="15.625" customWidth="1"/>
    <col min="9" max="9" width="23" bestFit="1" customWidth="1"/>
    <col min="10" max="10" width="11.75" customWidth="1"/>
  </cols>
  <sheetData>
    <row r="1" spans="1:10" ht="24">
      <c r="A1" s="116" t="s">
        <v>385</v>
      </c>
      <c r="I1" s="116" t="s">
        <v>374</v>
      </c>
    </row>
    <row r="2" spans="1:10" ht="24">
      <c r="A2" s="377" t="s">
        <v>112</v>
      </c>
      <c r="B2" s="378"/>
      <c r="C2" s="379"/>
      <c r="D2" s="119"/>
      <c r="E2" s="377" t="s">
        <v>57</v>
      </c>
      <c r="F2" s="378"/>
      <c r="G2" s="379"/>
      <c r="I2" s="117" t="s">
        <v>375</v>
      </c>
      <c r="J2" s="117" t="s">
        <v>376</v>
      </c>
    </row>
    <row r="3" spans="1:10" ht="19.5" customHeight="1">
      <c r="A3" s="380" t="s">
        <v>253</v>
      </c>
      <c r="B3" s="380" t="s">
        <v>63</v>
      </c>
      <c r="C3" s="380" t="s">
        <v>254</v>
      </c>
      <c r="D3" s="118"/>
      <c r="E3" s="380" t="s">
        <v>255</v>
      </c>
      <c r="F3" s="380" t="s">
        <v>63</v>
      </c>
      <c r="G3" s="380" t="s">
        <v>254</v>
      </c>
      <c r="I3" s="117" t="s">
        <v>377</v>
      </c>
      <c r="J3" s="117" t="s">
        <v>378</v>
      </c>
    </row>
    <row r="4" spans="1:10" ht="19.5" customHeight="1">
      <c r="A4" s="381"/>
      <c r="B4" s="381"/>
      <c r="C4" s="381"/>
      <c r="D4" s="118"/>
      <c r="E4" s="381"/>
      <c r="F4" s="381"/>
      <c r="G4" s="381"/>
      <c r="I4" s="117" t="s">
        <v>379</v>
      </c>
      <c r="J4" s="117" t="s">
        <v>380</v>
      </c>
    </row>
    <row r="5" spans="1:10">
      <c r="A5" s="43" t="s">
        <v>113</v>
      </c>
      <c r="B5" s="43" t="s">
        <v>114</v>
      </c>
      <c r="C5" s="43" t="s">
        <v>114</v>
      </c>
      <c r="E5" s="43" t="s">
        <v>115</v>
      </c>
      <c r="F5" s="43" t="s">
        <v>116</v>
      </c>
      <c r="G5" s="43" t="s">
        <v>116</v>
      </c>
      <c r="I5" s="117" t="s">
        <v>381</v>
      </c>
      <c r="J5" s="117" t="s">
        <v>382</v>
      </c>
    </row>
    <row r="6" spans="1:10">
      <c r="A6" s="43" t="s">
        <v>117</v>
      </c>
      <c r="B6" s="43" t="s">
        <v>116</v>
      </c>
      <c r="C6" s="43" t="s">
        <v>116</v>
      </c>
      <c r="E6" s="43" t="s">
        <v>118</v>
      </c>
      <c r="F6" s="43" t="s">
        <v>119</v>
      </c>
      <c r="G6" s="43" t="s">
        <v>119</v>
      </c>
      <c r="I6" s="117" t="s">
        <v>383</v>
      </c>
      <c r="J6" s="117" t="s">
        <v>384</v>
      </c>
    </row>
    <row r="7" spans="1:10">
      <c r="A7" s="43" t="s">
        <v>120</v>
      </c>
      <c r="B7" s="43" t="s">
        <v>119</v>
      </c>
      <c r="C7" s="43" t="s">
        <v>119</v>
      </c>
      <c r="E7" s="43" t="s">
        <v>121</v>
      </c>
      <c r="F7" s="43" t="s">
        <v>122</v>
      </c>
      <c r="G7" s="43" t="s">
        <v>122</v>
      </c>
    </row>
    <row r="8" spans="1:10">
      <c r="A8" s="43" t="s">
        <v>123</v>
      </c>
      <c r="B8" s="43" t="s">
        <v>122</v>
      </c>
      <c r="C8" s="43" t="s">
        <v>122</v>
      </c>
      <c r="E8" s="43" t="s">
        <v>124</v>
      </c>
      <c r="F8" s="43" t="s">
        <v>125</v>
      </c>
      <c r="G8" s="43" t="s">
        <v>125</v>
      </c>
    </row>
    <row r="9" spans="1:10">
      <c r="A9" s="43" t="s">
        <v>126</v>
      </c>
      <c r="B9" s="43" t="s">
        <v>125</v>
      </c>
      <c r="C9" s="43" t="s">
        <v>125</v>
      </c>
      <c r="E9" s="43" t="s">
        <v>127</v>
      </c>
      <c r="F9" s="43" t="s">
        <v>128</v>
      </c>
      <c r="G9" s="43" t="s">
        <v>128</v>
      </c>
    </row>
    <row r="10" spans="1:10">
      <c r="A10" s="43" t="s">
        <v>129</v>
      </c>
      <c r="B10" s="43" t="s">
        <v>128</v>
      </c>
      <c r="C10" s="43" t="s">
        <v>128</v>
      </c>
      <c r="E10" s="43" t="s">
        <v>130</v>
      </c>
      <c r="F10" s="43" t="s">
        <v>131</v>
      </c>
      <c r="G10" s="43" t="s">
        <v>131</v>
      </c>
    </row>
    <row r="11" spans="1:10">
      <c r="A11" s="43" t="s">
        <v>132</v>
      </c>
      <c r="B11" s="43" t="s">
        <v>131</v>
      </c>
      <c r="C11" s="43" t="s">
        <v>131</v>
      </c>
      <c r="E11" s="43" t="s">
        <v>133</v>
      </c>
      <c r="F11" s="43" t="s">
        <v>134</v>
      </c>
      <c r="G11" s="43" t="s">
        <v>134</v>
      </c>
    </row>
    <row r="12" spans="1:10">
      <c r="A12" s="43" t="s">
        <v>135</v>
      </c>
      <c r="B12" s="43" t="s">
        <v>136</v>
      </c>
      <c r="C12" s="43" t="s">
        <v>136</v>
      </c>
      <c r="E12" s="43" t="s">
        <v>137</v>
      </c>
      <c r="F12" s="43" t="s">
        <v>136</v>
      </c>
      <c r="G12" s="43" t="s">
        <v>136</v>
      </c>
    </row>
    <row r="13" spans="1:10">
      <c r="A13" s="43" t="s">
        <v>138</v>
      </c>
      <c r="B13" s="43" t="s">
        <v>139</v>
      </c>
      <c r="C13" s="43" t="s">
        <v>139</v>
      </c>
      <c r="E13" s="43" t="s">
        <v>140</v>
      </c>
      <c r="F13" s="43" t="s">
        <v>141</v>
      </c>
      <c r="G13" s="43" t="s">
        <v>141</v>
      </c>
    </row>
    <row r="14" spans="1:10">
      <c r="A14" s="43" t="s">
        <v>142</v>
      </c>
      <c r="B14" s="43" t="s">
        <v>143</v>
      </c>
      <c r="C14" s="43" t="s">
        <v>143</v>
      </c>
      <c r="E14" s="43" t="s">
        <v>144</v>
      </c>
      <c r="F14" s="43" t="s">
        <v>139</v>
      </c>
      <c r="G14" s="43" t="s">
        <v>139</v>
      </c>
    </row>
    <row r="15" spans="1:10">
      <c r="A15" s="43" t="s">
        <v>145</v>
      </c>
      <c r="B15" s="43" t="s">
        <v>146</v>
      </c>
      <c r="C15" s="43" t="s">
        <v>146</v>
      </c>
      <c r="E15" s="43" t="s">
        <v>147</v>
      </c>
      <c r="F15" s="43" t="s">
        <v>148</v>
      </c>
      <c r="G15" s="43" t="s">
        <v>148</v>
      </c>
    </row>
    <row r="16" spans="1:10">
      <c r="A16" s="43" t="s">
        <v>149</v>
      </c>
      <c r="B16" s="43" t="s">
        <v>150</v>
      </c>
      <c r="C16" s="43" t="s">
        <v>150</v>
      </c>
      <c r="E16" s="43" t="s">
        <v>151</v>
      </c>
      <c r="F16" s="43" t="s">
        <v>143</v>
      </c>
      <c r="G16" s="43" t="s">
        <v>143</v>
      </c>
    </row>
    <row r="17" spans="1:7">
      <c r="A17" s="43" t="s">
        <v>152</v>
      </c>
      <c r="B17" s="43" t="s">
        <v>153</v>
      </c>
      <c r="C17" s="43" t="s">
        <v>153</v>
      </c>
      <c r="E17" s="43" t="s">
        <v>154</v>
      </c>
      <c r="F17" s="43" t="s">
        <v>155</v>
      </c>
      <c r="G17" s="43" t="s">
        <v>155</v>
      </c>
    </row>
    <row r="18" spans="1:7">
      <c r="A18" s="43" t="s">
        <v>156</v>
      </c>
      <c r="B18" s="43" t="s">
        <v>157</v>
      </c>
      <c r="C18" s="43" t="s">
        <v>157</v>
      </c>
      <c r="E18" s="43" t="s">
        <v>158</v>
      </c>
      <c r="F18" s="43" t="s">
        <v>146</v>
      </c>
      <c r="G18" s="43" t="s">
        <v>146</v>
      </c>
    </row>
    <row r="19" spans="1:7">
      <c r="A19" s="43" t="s">
        <v>159</v>
      </c>
      <c r="B19" s="43" t="s">
        <v>160</v>
      </c>
      <c r="C19" s="43" t="s">
        <v>160</v>
      </c>
      <c r="E19" s="43" t="s">
        <v>161</v>
      </c>
      <c r="F19" s="43" t="s">
        <v>162</v>
      </c>
      <c r="G19" s="43" t="s">
        <v>162</v>
      </c>
    </row>
    <row r="20" spans="1:7">
      <c r="A20" s="43" t="s">
        <v>163</v>
      </c>
      <c r="B20" s="43" t="s">
        <v>164</v>
      </c>
      <c r="C20" s="43" t="s">
        <v>164</v>
      </c>
      <c r="E20" s="43" t="s">
        <v>165</v>
      </c>
      <c r="F20" s="43" t="s">
        <v>150</v>
      </c>
      <c r="G20" s="43" t="s">
        <v>150</v>
      </c>
    </row>
    <row r="21" spans="1:7">
      <c r="A21" s="43" t="s">
        <v>166</v>
      </c>
      <c r="B21" s="43" t="s">
        <v>167</v>
      </c>
      <c r="C21" s="43" t="s">
        <v>167</v>
      </c>
      <c r="E21" s="43" t="s">
        <v>168</v>
      </c>
      <c r="F21" s="43" t="s">
        <v>169</v>
      </c>
      <c r="G21" s="43" t="s">
        <v>169</v>
      </c>
    </row>
    <row r="22" spans="1:7">
      <c r="A22" s="43" t="s">
        <v>170</v>
      </c>
      <c r="B22" s="43" t="s">
        <v>171</v>
      </c>
      <c r="C22" s="43" t="s">
        <v>171</v>
      </c>
      <c r="E22" s="43" t="s">
        <v>172</v>
      </c>
      <c r="F22" s="43" t="s">
        <v>153</v>
      </c>
      <c r="G22" s="43" t="s">
        <v>153</v>
      </c>
    </row>
    <row r="23" spans="1:7">
      <c r="A23" s="43" t="s">
        <v>173</v>
      </c>
      <c r="B23" s="43" t="s">
        <v>174</v>
      </c>
      <c r="C23" s="43" t="s">
        <v>174</v>
      </c>
      <c r="E23" s="43" t="s">
        <v>175</v>
      </c>
      <c r="F23" s="43" t="s">
        <v>176</v>
      </c>
      <c r="G23" s="43" t="s">
        <v>176</v>
      </c>
    </row>
    <row r="24" spans="1:7">
      <c r="A24" s="43" t="s">
        <v>177</v>
      </c>
      <c r="B24" s="43" t="s">
        <v>178</v>
      </c>
      <c r="C24" s="43" t="s">
        <v>178</v>
      </c>
      <c r="E24" s="43" t="s">
        <v>179</v>
      </c>
      <c r="F24" s="43" t="s">
        <v>157</v>
      </c>
      <c r="G24" s="43" t="s">
        <v>157</v>
      </c>
    </row>
    <row r="25" spans="1:7">
      <c r="A25" s="43" t="s">
        <v>180</v>
      </c>
      <c r="B25" s="43" t="s">
        <v>181</v>
      </c>
      <c r="C25" s="43" t="s">
        <v>181</v>
      </c>
      <c r="E25" s="43" t="s">
        <v>182</v>
      </c>
      <c r="F25" s="43" t="s">
        <v>183</v>
      </c>
      <c r="G25" s="43" t="s">
        <v>183</v>
      </c>
    </row>
    <row r="26" spans="1:7">
      <c r="A26" s="43" t="s">
        <v>184</v>
      </c>
      <c r="B26" s="43" t="s">
        <v>185</v>
      </c>
      <c r="C26" s="43" t="s">
        <v>185</v>
      </c>
      <c r="E26" s="43" t="s">
        <v>186</v>
      </c>
      <c r="F26" s="43" t="s">
        <v>160</v>
      </c>
      <c r="G26" s="43" t="s">
        <v>160</v>
      </c>
    </row>
    <row r="27" spans="1:7">
      <c r="A27" s="43" t="s">
        <v>187</v>
      </c>
      <c r="B27" s="43" t="s">
        <v>188</v>
      </c>
      <c r="C27" s="43" t="s">
        <v>188</v>
      </c>
      <c r="E27" s="43" t="s">
        <v>189</v>
      </c>
      <c r="F27" s="43" t="s">
        <v>190</v>
      </c>
      <c r="G27" s="43" t="s">
        <v>190</v>
      </c>
    </row>
    <row r="28" spans="1:7">
      <c r="A28" s="43" t="s">
        <v>191</v>
      </c>
      <c r="B28" s="43" t="s">
        <v>192</v>
      </c>
      <c r="C28" s="43" t="s">
        <v>192</v>
      </c>
      <c r="E28" s="43" t="s">
        <v>193</v>
      </c>
      <c r="F28" s="43" t="s">
        <v>164</v>
      </c>
      <c r="G28" s="43" t="s">
        <v>164</v>
      </c>
    </row>
    <row r="29" spans="1:7">
      <c r="A29" s="43" t="s">
        <v>194</v>
      </c>
      <c r="B29" s="43" t="s">
        <v>195</v>
      </c>
      <c r="C29" s="43" t="s">
        <v>195</v>
      </c>
      <c r="E29" s="43" t="s">
        <v>196</v>
      </c>
      <c r="F29" s="43" t="s">
        <v>197</v>
      </c>
      <c r="G29" s="43" t="s">
        <v>197</v>
      </c>
    </row>
    <row r="30" spans="1:7">
      <c r="A30" s="43" t="s">
        <v>198</v>
      </c>
      <c r="B30" s="43" t="s">
        <v>199</v>
      </c>
      <c r="C30" s="43" t="s">
        <v>199</v>
      </c>
      <c r="E30" s="43" t="s">
        <v>200</v>
      </c>
      <c r="F30" s="43" t="s">
        <v>167</v>
      </c>
      <c r="G30" s="43" t="s">
        <v>167</v>
      </c>
    </row>
    <row r="31" spans="1:7">
      <c r="A31" s="43" t="s">
        <v>201</v>
      </c>
      <c r="B31" s="43" t="s">
        <v>202</v>
      </c>
      <c r="C31" s="43" t="s">
        <v>202</v>
      </c>
      <c r="E31" s="43" t="s">
        <v>203</v>
      </c>
      <c r="F31" s="43" t="s">
        <v>204</v>
      </c>
      <c r="G31" s="43" t="s">
        <v>204</v>
      </c>
    </row>
    <row r="32" spans="1:7">
      <c r="A32" s="43" t="s">
        <v>205</v>
      </c>
      <c r="B32" s="43" t="s">
        <v>206</v>
      </c>
      <c r="C32" s="43" t="s">
        <v>206</v>
      </c>
      <c r="E32" s="43" t="s">
        <v>207</v>
      </c>
      <c r="F32" s="43" t="s">
        <v>171</v>
      </c>
      <c r="G32" s="43" t="s">
        <v>171</v>
      </c>
    </row>
    <row r="33" spans="1:7">
      <c r="A33" s="43" t="s">
        <v>208</v>
      </c>
      <c r="B33" s="43" t="s">
        <v>209</v>
      </c>
      <c r="C33" s="43" t="s">
        <v>209</v>
      </c>
      <c r="E33" s="43" t="s">
        <v>210</v>
      </c>
      <c r="F33" s="43" t="s">
        <v>211</v>
      </c>
      <c r="G33" s="43" t="s">
        <v>211</v>
      </c>
    </row>
    <row r="34" spans="1:7">
      <c r="A34" s="43" t="s">
        <v>212</v>
      </c>
      <c r="B34" s="43" t="s">
        <v>213</v>
      </c>
      <c r="C34" s="43" t="s">
        <v>213</v>
      </c>
      <c r="E34" s="43" t="s">
        <v>214</v>
      </c>
      <c r="F34" s="43" t="s">
        <v>174</v>
      </c>
      <c r="G34" s="43" t="s">
        <v>174</v>
      </c>
    </row>
    <row r="35" spans="1:7">
      <c r="A35" s="43" t="s">
        <v>215</v>
      </c>
      <c r="B35" s="43" t="s">
        <v>216</v>
      </c>
      <c r="C35" s="43" t="s">
        <v>216</v>
      </c>
    </row>
    <row r="36" spans="1:7">
      <c r="A36" s="43" t="s">
        <v>217</v>
      </c>
      <c r="B36" s="43" t="s">
        <v>218</v>
      </c>
      <c r="C36" s="43" t="s">
        <v>218</v>
      </c>
    </row>
    <row r="37" spans="1:7">
      <c r="A37" s="43" t="s">
        <v>219</v>
      </c>
      <c r="B37" s="43" t="s">
        <v>220</v>
      </c>
      <c r="C37" s="43" t="s">
        <v>220</v>
      </c>
    </row>
    <row r="38" spans="1:7">
      <c r="A38" s="43" t="s">
        <v>221</v>
      </c>
      <c r="B38" s="43" t="s">
        <v>222</v>
      </c>
      <c r="C38" s="43" t="s">
        <v>222</v>
      </c>
    </row>
    <row r="39" spans="1:7">
      <c r="A39" s="43" t="s">
        <v>223</v>
      </c>
      <c r="B39" s="43" t="s">
        <v>224</v>
      </c>
      <c r="C39" s="43" t="s">
        <v>224</v>
      </c>
    </row>
    <row r="40" spans="1:7">
      <c r="A40" s="43" t="s">
        <v>225</v>
      </c>
      <c r="B40" s="43" t="s">
        <v>226</v>
      </c>
      <c r="C40" s="43" t="s">
        <v>226</v>
      </c>
    </row>
    <row r="41" spans="1:7">
      <c r="A41" s="43" t="s">
        <v>227</v>
      </c>
      <c r="B41" s="43" t="s">
        <v>228</v>
      </c>
      <c r="C41" s="43" t="s">
        <v>228</v>
      </c>
    </row>
    <row r="42" spans="1:7">
      <c r="A42" s="43" t="s">
        <v>229</v>
      </c>
      <c r="B42" s="43" t="s">
        <v>230</v>
      </c>
      <c r="C42" s="43" t="s">
        <v>230</v>
      </c>
    </row>
    <row r="43" spans="1:7">
      <c r="A43" s="43" t="s">
        <v>231</v>
      </c>
      <c r="B43" s="43" t="s">
        <v>232</v>
      </c>
      <c r="C43" s="43" t="s">
        <v>232</v>
      </c>
    </row>
    <row r="44" spans="1:7">
      <c r="A44" s="43" t="s">
        <v>233</v>
      </c>
      <c r="B44" s="43" t="s">
        <v>234</v>
      </c>
      <c r="C44" s="43" t="s">
        <v>234</v>
      </c>
    </row>
    <row r="45" spans="1:7">
      <c r="A45" s="43" t="s">
        <v>235</v>
      </c>
      <c r="B45" s="43" t="s">
        <v>236</v>
      </c>
      <c r="C45" s="43" t="s">
        <v>236</v>
      </c>
    </row>
    <row r="46" spans="1:7">
      <c r="A46" s="43" t="s">
        <v>237</v>
      </c>
      <c r="B46" s="43" t="s">
        <v>238</v>
      </c>
      <c r="C46" s="43" t="s">
        <v>238</v>
      </c>
    </row>
    <row r="47" spans="1:7">
      <c r="A47" s="43" t="s">
        <v>239</v>
      </c>
      <c r="B47" s="43" t="s">
        <v>240</v>
      </c>
      <c r="C47" s="43" t="s">
        <v>240</v>
      </c>
    </row>
    <row r="48" spans="1:7">
      <c r="A48" s="43" t="s">
        <v>241</v>
      </c>
      <c r="B48" s="43" t="s">
        <v>242</v>
      </c>
      <c r="C48" s="43" t="s">
        <v>242</v>
      </c>
    </row>
    <row r="49" spans="1:3">
      <c r="A49" s="43" t="s">
        <v>243</v>
      </c>
      <c r="B49" s="43" t="s">
        <v>244</v>
      </c>
      <c r="C49" s="43" t="s">
        <v>244</v>
      </c>
    </row>
    <row r="50" spans="1:3">
      <c r="A50" s="43" t="s">
        <v>245</v>
      </c>
      <c r="B50" s="43" t="s">
        <v>246</v>
      </c>
      <c r="C50" s="43" t="s">
        <v>246</v>
      </c>
    </row>
    <row r="51" spans="1:3">
      <c r="A51" s="43" t="s">
        <v>247</v>
      </c>
      <c r="B51" s="43" t="s">
        <v>248</v>
      </c>
      <c r="C51" s="43" t="s">
        <v>248</v>
      </c>
    </row>
    <row r="52" spans="1:3">
      <c r="A52" s="43" t="s">
        <v>249</v>
      </c>
      <c r="B52" s="43" t="s">
        <v>250</v>
      </c>
      <c r="C52" s="43" t="s">
        <v>250</v>
      </c>
    </row>
    <row r="53" spans="1:3">
      <c r="A53" s="43" t="s">
        <v>251</v>
      </c>
      <c r="B53" s="43" t="s">
        <v>252</v>
      </c>
      <c r="C53" s="43" t="s">
        <v>252</v>
      </c>
    </row>
    <row r="54" spans="1:3">
      <c r="A54" s="44" t="s">
        <v>256</v>
      </c>
    </row>
  </sheetData>
  <sheetProtection sheet="1" objects="1" scenarios="1" selectLockedCells="1"/>
  <mergeCells count="8">
    <mergeCell ref="E2:G2"/>
    <mergeCell ref="A2:C2"/>
    <mergeCell ref="A3:A4"/>
    <mergeCell ref="B3:B4"/>
    <mergeCell ref="C3:C4"/>
    <mergeCell ref="E3:E4"/>
    <mergeCell ref="F3:F4"/>
    <mergeCell ref="G3:G4"/>
  </mergeCells>
  <phoneticPr fontId="7"/>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E671C-0B88-437F-911E-1F42CD0A8125}">
  <sheetPr>
    <tabColor rgb="FFFFC000"/>
    <pageSetUpPr fitToPage="1"/>
  </sheetPr>
  <dimension ref="A1:C39"/>
  <sheetViews>
    <sheetView showZeros="0" view="pageBreakPreview" zoomScale="90" zoomScaleNormal="100" zoomScaleSheetLayoutView="90" workbookViewId="0">
      <selection activeCell="A9" sqref="A9"/>
    </sheetView>
  </sheetViews>
  <sheetFormatPr defaultRowHeight="13.5"/>
  <cols>
    <col min="1" max="2" width="25.625" style="4" customWidth="1"/>
    <col min="3" max="3" width="58.5" style="4" bestFit="1" customWidth="1"/>
    <col min="4" max="4" width="23.625" style="4" customWidth="1"/>
    <col min="5" max="16384" width="9" style="4"/>
  </cols>
  <sheetData>
    <row r="1" spans="1:3" ht="23.1" customHeight="1">
      <c r="A1" s="33" t="s">
        <v>268</v>
      </c>
    </row>
    <row r="2" spans="1:3" ht="24">
      <c r="A2" s="147" t="s">
        <v>269</v>
      </c>
      <c r="B2" s="147"/>
      <c r="C2" s="147"/>
    </row>
    <row r="3" spans="1:3" ht="22.5" customHeight="1"/>
    <row r="4" spans="1:3" ht="23.1" customHeight="1">
      <c r="A4" s="33" t="s">
        <v>270</v>
      </c>
    </row>
    <row r="5" spans="1:3" ht="23.1" customHeight="1">
      <c r="A5" s="382">
        <f>①様式第1号!$B$21</f>
        <v>0</v>
      </c>
      <c r="B5" s="382"/>
      <c r="C5" s="382"/>
    </row>
    <row r="6" spans="1:3" ht="23.1" customHeight="1"/>
    <row r="7" spans="1:3" ht="23.1" customHeight="1">
      <c r="A7" s="5" t="s">
        <v>271</v>
      </c>
      <c r="B7" s="5"/>
      <c r="C7" s="80" t="s">
        <v>282</v>
      </c>
    </row>
    <row r="8" spans="1:3" ht="36.950000000000003" customHeight="1">
      <c r="A8" s="45" t="s">
        <v>272</v>
      </c>
      <c r="B8" s="45" t="s">
        <v>273</v>
      </c>
      <c r="C8" s="45" t="s">
        <v>274</v>
      </c>
    </row>
    <row r="9" spans="1:3" ht="27.95" customHeight="1">
      <c r="A9" s="62" t="s">
        <v>275</v>
      </c>
      <c r="B9" s="95">
        <f>②様式第1号別紙!G50</f>
        <v>0</v>
      </c>
      <c r="C9" s="81" t="s">
        <v>315</v>
      </c>
    </row>
    <row r="10" spans="1:3" ht="27.95" customHeight="1">
      <c r="A10" s="62" t="s">
        <v>276</v>
      </c>
      <c r="B10" s="64"/>
      <c r="C10" s="62"/>
    </row>
    <row r="11" spans="1:3" ht="27.95" customHeight="1">
      <c r="A11" s="62" t="s">
        <v>277</v>
      </c>
      <c r="B11" s="64"/>
      <c r="C11" s="62"/>
    </row>
    <row r="12" spans="1:3" ht="27.95" customHeight="1">
      <c r="A12" s="62" t="s">
        <v>278</v>
      </c>
      <c r="B12" s="64"/>
      <c r="C12" s="62"/>
    </row>
    <row r="13" spans="1:3" ht="27.95" customHeight="1">
      <c r="A13" s="62" t="s">
        <v>279</v>
      </c>
      <c r="B13" s="64"/>
      <c r="C13" s="62"/>
    </row>
    <row r="14" spans="1:3" ht="27.95" customHeight="1">
      <c r="A14" s="62" t="s">
        <v>280</v>
      </c>
      <c r="B14" s="64"/>
      <c r="C14" s="62"/>
    </row>
    <row r="15" spans="1:3" ht="27.95" customHeight="1">
      <c r="A15" s="62"/>
      <c r="B15" s="64"/>
      <c r="C15" s="62"/>
    </row>
    <row r="16" spans="1:3" ht="27.95" customHeight="1">
      <c r="A16" s="42" t="s">
        <v>74</v>
      </c>
      <c r="B16" s="58">
        <f>SUM(B9:B15)</f>
        <v>0</v>
      </c>
      <c r="C16" s="62"/>
    </row>
    <row r="17" spans="1:3" ht="23.1" customHeight="1"/>
    <row r="18" spans="1:3" ht="23.1" customHeight="1">
      <c r="A18" s="5" t="s">
        <v>283</v>
      </c>
      <c r="C18" s="80" t="s">
        <v>282</v>
      </c>
    </row>
    <row r="19" spans="1:3" ht="39.75" customHeight="1">
      <c r="A19" s="45" t="s">
        <v>272</v>
      </c>
      <c r="B19" s="45" t="s">
        <v>273</v>
      </c>
      <c r="C19" s="45" t="s">
        <v>284</v>
      </c>
    </row>
    <row r="20" spans="1:3" ht="27.75" customHeight="1">
      <c r="A20" s="62" t="s">
        <v>285</v>
      </c>
      <c r="B20" s="64"/>
      <c r="C20" s="62"/>
    </row>
    <row r="21" spans="1:3" ht="27.75" customHeight="1">
      <c r="A21" s="62" t="s">
        <v>286</v>
      </c>
      <c r="B21" s="64"/>
      <c r="C21" s="62"/>
    </row>
    <row r="22" spans="1:3" ht="27.75" customHeight="1">
      <c r="A22" s="62" t="s">
        <v>287</v>
      </c>
      <c r="B22" s="64"/>
      <c r="C22" s="62"/>
    </row>
    <row r="23" spans="1:3" ht="27.75" customHeight="1">
      <c r="A23" s="62" t="s">
        <v>288</v>
      </c>
      <c r="B23" s="64"/>
      <c r="C23" s="62"/>
    </row>
    <row r="24" spans="1:3" ht="27.75" customHeight="1">
      <c r="A24" s="62" t="s">
        <v>289</v>
      </c>
      <c r="B24" s="64"/>
      <c r="C24" s="62"/>
    </row>
    <row r="25" spans="1:3" ht="27.75" customHeight="1">
      <c r="A25" s="62" t="s">
        <v>290</v>
      </c>
      <c r="B25" s="64"/>
      <c r="C25" s="62"/>
    </row>
    <row r="26" spans="1:3" ht="27.75" customHeight="1">
      <c r="A26" s="62" t="s">
        <v>291</v>
      </c>
      <c r="B26" s="64"/>
      <c r="C26" s="62"/>
    </row>
    <row r="27" spans="1:3" ht="27.75" customHeight="1">
      <c r="A27" s="62" t="s">
        <v>292</v>
      </c>
      <c r="B27" s="64"/>
      <c r="C27" s="62"/>
    </row>
    <row r="28" spans="1:3" ht="27.75" customHeight="1">
      <c r="A28" s="62" t="s">
        <v>293</v>
      </c>
      <c r="B28" s="64"/>
      <c r="C28" s="62"/>
    </row>
    <row r="29" spans="1:3" ht="27.75" customHeight="1">
      <c r="A29" s="62" t="s">
        <v>294</v>
      </c>
      <c r="B29" s="64"/>
      <c r="C29" s="62"/>
    </row>
    <row r="30" spans="1:3" ht="27.75" customHeight="1">
      <c r="A30" s="62" t="s">
        <v>295</v>
      </c>
      <c r="B30" s="64"/>
      <c r="C30" s="62"/>
    </row>
    <row r="31" spans="1:3" ht="27.75" customHeight="1">
      <c r="A31" s="62" t="s">
        <v>296</v>
      </c>
      <c r="B31" s="64"/>
      <c r="C31" s="62"/>
    </row>
    <row r="32" spans="1:3" ht="27.75" customHeight="1">
      <c r="A32" s="62" t="s">
        <v>297</v>
      </c>
      <c r="B32" s="64"/>
      <c r="C32" s="62"/>
    </row>
    <row r="33" spans="1:3" ht="27.75" customHeight="1">
      <c r="A33" s="62" t="s">
        <v>298</v>
      </c>
      <c r="B33" s="64"/>
      <c r="C33" s="62"/>
    </row>
    <row r="34" spans="1:3" ht="27.75" customHeight="1">
      <c r="A34" s="62" t="s">
        <v>299</v>
      </c>
      <c r="B34" s="64"/>
      <c r="C34" s="62"/>
    </row>
    <row r="35" spans="1:3" ht="27.75" customHeight="1">
      <c r="A35" s="62" t="s">
        <v>280</v>
      </c>
      <c r="B35" s="64"/>
      <c r="C35" s="62"/>
    </row>
    <row r="36" spans="1:3" ht="27.75" customHeight="1">
      <c r="A36" s="62"/>
      <c r="B36" s="64"/>
      <c r="C36" s="62"/>
    </row>
    <row r="37" spans="1:3" ht="27.75" customHeight="1">
      <c r="A37" s="42" t="s">
        <v>74</v>
      </c>
      <c r="B37" s="46">
        <f>SUM(B20:B36)</f>
        <v>0</v>
      </c>
      <c r="C37" s="62"/>
    </row>
    <row r="39" spans="1:3" ht="27.75" customHeight="1">
      <c r="A39" s="383" t="s">
        <v>300</v>
      </c>
      <c r="B39" s="383"/>
      <c r="C39" s="383"/>
    </row>
  </sheetData>
  <sheetProtection selectLockedCells="1"/>
  <mergeCells count="3">
    <mergeCell ref="A5:C5"/>
    <mergeCell ref="A39:C39"/>
    <mergeCell ref="A2:C2"/>
  </mergeCells>
  <phoneticPr fontId="7"/>
  <printOptions horizontalCentered="1" verticalCentered="1"/>
  <pageMargins left="0.23622047244094491" right="3.937007874015748E-2" top="0.35433070866141736" bottom="0.35433070866141736" header="0.31496062992125984" footer="0.31496062992125984"/>
  <pageSetup paperSize="9" scale="76"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53EA7-A876-43F7-BD8D-41EE24962EE1}">
  <sheetPr>
    <pageSetUpPr fitToPage="1"/>
  </sheetPr>
  <dimension ref="A1:C39"/>
  <sheetViews>
    <sheetView view="pageBreakPreview" zoomScale="90" zoomScaleNormal="100" zoomScaleSheetLayoutView="90" workbookViewId="0">
      <selection activeCell="B13" sqref="B13"/>
    </sheetView>
  </sheetViews>
  <sheetFormatPr defaultRowHeight="13.5"/>
  <cols>
    <col min="1" max="2" width="25.625" style="4" customWidth="1"/>
    <col min="3" max="3" width="44.625" style="4" customWidth="1"/>
    <col min="4" max="4" width="23.625" style="4" customWidth="1"/>
    <col min="5" max="16384" width="9" style="4"/>
  </cols>
  <sheetData>
    <row r="1" spans="1:3" ht="30" customHeight="1">
      <c r="A1" s="33" t="s">
        <v>268</v>
      </c>
    </row>
    <row r="2" spans="1:3" ht="24">
      <c r="A2" s="147" t="s">
        <v>269</v>
      </c>
      <c r="B2" s="147"/>
      <c r="C2" s="147"/>
    </row>
    <row r="3" spans="1:3" ht="22.5" customHeight="1"/>
    <row r="4" spans="1:3" ht="23.1" customHeight="1">
      <c r="A4" s="33" t="s">
        <v>270</v>
      </c>
    </row>
    <row r="5" spans="1:3" ht="24">
      <c r="A5" s="384" t="str">
        <f>①記入例!B21</f>
        <v>第○○回 全国○○○○大会</v>
      </c>
      <c r="B5" s="384"/>
      <c r="C5" s="384"/>
    </row>
    <row r="6" spans="1:3" ht="23.1" customHeight="1"/>
    <row r="7" spans="1:3" ht="23.1" customHeight="1">
      <c r="A7" s="5" t="s">
        <v>271</v>
      </c>
      <c r="B7" s="5"/>
      <c r="C7" s="51" t="s">
        <v>282</v>
      </c>
    </row>
    <row r="8" spans="1:3" ht="36.950000000000003" customHeight="1">
      <c r="A8" s="45" t="s">
        <v>272</v>
      </c>
      <c r="B8" s="45" t="s">
        <v>273</v>
      </c>
      <c r="C8" s="45" t="s">
        <v>274</v>
      </c>
    </row>
    <row r="9" spans="1:3" ht="27.95" customHeight="1">
      <c r="A9" s="42" t="s">
        <v>275</v>
      </c>
      <c r="B9" s="55">
        <v>5650000</v>
      </c>
      <c r="C9" s="50" t="s">
        <v>281</v>
      </c>
    </row>
    <row r="10" spans="1:3" ht="27.95" customHeight="1">
      <c r="A10" s="42" t="s">
        <v>276</v>
      </c>
      <c r="B10" s="55">
        <v>1500000</v>
      </c>
      <c r="C10" s="56" t="s">
        <v>370</v>
      </c>
    </row>
    <row r="11" spans="1:3" ht="27.95" customHeight="1">
      <c r="A11" s="42" t="s">
        <v>277</v>
      </c>
      <c r="B11" s="55">
        <v>150000</v>
      </c>
      <c r="C11" s="56" t="s">
        <v>371</v>
      </c>
    </row>
    <row r="12" spans="1:3" ht="27.95" customHeight="1">
      <c r="A12" s="42" t="s">
        <v>278</v>
      </c>
      <c r="B12" s="55">
        <v>4200000</v>
      </c>
      <c r="C12" s="57" t="s">
        <v>372</v>
      </c>
    </row>
    <row r="13" spans="1:3" ht="27.95" customHeight="1">
      <c r="A13" s="42" t="s">
        <v>279</v>
      </c>
      <c r="B13" s="55"/>
      <c r="C13" s="42"/>
    </row>
    <row r="14" spans="1:3" ht="27.95" customHeight="1">
      <c r="A14" s="42" t="s">
        <v>280</v>
      </c>
      <c r="B14" s="55"/>
      <c r="C14" s="42"/>
    </row>
    <row r="15" spans="1:3" ht="27.95" customHeight="1">
      <c r="A15" s="42"/>
      <c r="B15" s="55"/>
      <c r="C15" s="42"/>
    </row>
    <row r="16" spans="1:3" ht="27.95" customHeight="1">
      <c r="A16" s="42" t="s">
        <v>74</v>
      </c>
      <c r="B16" s="55">
        <f>SUM(B9:B15)</f>
        <v>11500000</v>
      </c>
      <c r="C16" s="42"/>
    </row>
    <row r="17" spans="1:3" ht="27.95" customHeight="1">
      <c r="A17" s="5"/>
      <c r="B17" s="54"/>
      <c r="C17" s="5"/>
    </row>
    <row r="18" spans="1:3" ht="23.1" customHeight="1"/>
    <row r="19" spans="1:3" ht="23.1" customHeight="1">
      <c r="A19" s="5" t="s">
        <v>283</v>
      </c>
      <c r="C19" s="52" t="s">
        <v>282</v>
      </c>
    </row>
    <row r="20" spans="1:3" ht="39.75" customHeight="1">
      <c r="A20" s="45" t="s">
        <v>272</v>
      </c>
      <c r="B20" s="45" t="s">
        <v>273</v>
      </c>
      <c r="C20" s="45" t="s">
        <v>284</v>
      </c>
    </row>
    <row r="21" spans="1:3" ht="27.75" customHeight="1">
      <c r="A21" s="42" t="s">
        <v>285</v>
      </c>
      <c r="B21" s="55">
        <v>200000</v>
      </c>
      <c r="C21" s="61" t="s">
        <v>301</v>
      </c>
    </row>
    <row r="22" spans="1:3" ht="27.75" customHeight="1">
      <c r="A22" s="42" t="s">
        <v>286</v>
      </c>
      <c r="B22" s="55">
        <v>3500000</v>
      </c>
      <c r="C22" s="61" t="s">
        <v>302</v>
      </c>
    </row>
    <row r="23" spans="1:3" ht="27.75" customHeight="1">
      <c r="A23" s="42" t="s">
        <v>287</v>
      </c>
      <c r="B23" s="55">
        <v>300000</v>
      </c>
      <c r="C23" s="61" t="s">
        <v>303</v>
      </c>
    </row>
    <row r="24" spans="1:3" ht="27.75" customHeight="1">
      <c r="A24" s="42" t="s">
        <v>288</v>
      </c>
      <c r="B24" s="55">
        <v>100000</v>
      </c>
      <c r="C24" s="61" t="s">
        <v>304</v>
      </c>
    </row>
    <row r="25" spans="1:3" ht="27.75" customHeight="1">
      <c r="A25" s="42" t="s">
        <v>289</v>
      </c>
      <c r="B25" s="55">
        <v>200000</v>
      </c>
      <c r="C25" s="61" t="s">
        <v>305</v>
      </c>
    </row>
    <row r="26" spans="1:3" ht="27.75" customHeight="1">
      <c r="A26" s="42" t="s">
        <v>290</v>
      </c>
      <c r="B26" s="55">
        <v>1000000</v>
      </c>
      <c r="C26" s="61" t="s">
        <v>306</v>
      </c>
    </row>
    <row r="27" spans="1:3" ht="27.75" customHeight="1">
      <c r="A27" s="42" t="s">
        <v>291</v>
      </c>
      <c r="B27" s="55">
        <v>1000000</v>
      </c>
      <c r="C27" s="61" t="s">
        <v>307</v>
      </c>
    </row>
    <row r="28" spans="1:3" ht="27.75" customHeight="1">
      <c r="A28" s="42" t="s">
        <v>292</v>
      </c>
      <c r="B28" s="55">
        <v>700000</v>
      </c>
      <c r="C28" s="61"/>
    </row>
    <row r="29" spans="1:3" ht="27.75" customHeight="1">
      <c r="A29" s="42" t="s">
        <v>293</v>
      </c>
      <c r="B29" s="55">
        <v>600000</v>
      </c>
      <c r="C29" s="61" t="s">
        <v>308</v>
      </c>
    </row>
    <row r="30" spans="1:3" ht="27.75" customHeight="1">
      <c r="A30" s="42" t="s">
        <v>294</v>
      </c>
      <c r="B30" s="55">
        <v>800000</v>
      </c>
      <c r="C30" s="61" t="s">
        <v>309</v>
      </c>
    </row>
    <row r="31" spans="1:3" ht="27.75" customHeight="1">
      <c r="A31" s="42" t="s">
        <v>295</v>
      </c>
      <c r="B31" s="55">
        <v>1000000</v>
      </c>
      <c r="C31" s="61" t="s">
        <v>310</v>
      </c>
    </row>
    <row r="32" spans="1:3" ht="27.75" customHeight="1">
      <c r="A32" s="42" t="s">
        <v>296</v>
      </c>
      <c r="B32" s="55">
        <v>700000</v>
      </c>
      <c r="C32" s="61" t="s">
        <v>311</v>
      </c>
    </row>
    <row r="33" spans="1:3" ht="27.75" customHeight="1">
      <c r="A33" s="42" t="s">
        <v>297</v>
      </c>
      <c r="B33" s="55">
        <v>400000</v>
      </c>
      <c r="C33" s="61" t="s">
        <v>312</v>
      </c>
    </row>
    <row r="34" spans="1:3" ht="27.75" customHeight="1">
      <c r="A34" s="42" t="s">
        <v>298</v>
      </c>
      <c r="B34" s="55">
        <v>700000</v>
      </c>
      <c r="C34" s="61" t="s">
        <v>313</v>
      </c>
    </row>
    <row r="35" spans="1:3" ht="27.75" customHeight="1">
      <c r="A35" s="42" t="s">
        <v>299</v>
      </c>
      <c r="B35" s="55">
        <v>300000</v>
      </c>
      <c r="C35" s="61" t="s">
        <v>325</v>
      </c>
    </row>
    <row r="36" spans="1:3" ht="27.75" customHeight="1">
      <c r="A36" s="42" t="s">
        <v>280</v>
      </c>
      <c r="B36" s="59"/>
      <c r="C36" s="53"/>
    </row>
    <row r="37" spans="1:3" ht="27.75" customHeight="1">
      <c r="A37" s="42" t="s">
        <v>74</v>
      </c>
      <c r="B37" s="60">
        <f>SUM(B21:B36)</f>
        <v>11500000</v>
      </c>
      <c r="C37" s="42"/>
    </row>
    <row r="39" spans="1:3" ht="27.75" customHeight="1">
      <c r="A39" s="383" t="s">
        <v>300</v>
      </c>
      <c r="B39" s="383"/>
      <c r="C39" s="383"/>
    </row>
  </sheetData>
  <sheetProtection sheet="1" objects="1" scenarios="1" selectLockedCells="1"/>
  <mergeCells count="3">
    <mergeCell ref="A2:C2"/>
    <mergeCell ref="A5:C5"/>
    <mergeCell ref="A39:C39"/>
  </mergeCells>
  <phoneticPr fontId="7"/>
  <printOptions horizontalCentered="1" verticalCentered="1"/>
  <pageMargins left="3.937007874015748E-2" right="3.937007874015748E-2" top="0.55118110236220474" bottom="0.55118110236220474" header="0" footer="0"/>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93C30-6E29-43D8-8EE3-DBE6C886A8E7}">
  <sheetPr>
    <tabColor rgb="FFFFC000"/>
  </sheetPr>
  <dimension ref="A1:F40"/>
  <sheetViews>
    <sheetView showZeros="0" view="pageBreakPreview" topLeftCell="A2" zoomScaleNormal="100" zoomScaleSheetLayoutView="100" workbookViewId="0">
      <selection activeCell="A15" sqref="A15"/>
    </sheetView>
  </sheetViews>
  <sheetFormatPr defaultRowHeight="13.5"/>
  <cols>
    <col min="1" max="1" width="21.375" style="4" customWidth="1"/>
    <col min="2" max="6" width="15.625" style="4" customWidth="1"/>
    <col min="7" max="16384" width="9" style="4"/>
  </cols>
  <sheetData>
    <row r="1" spans="1:6" ht="21.95" customHeight="1">
      <c r="A1" s="82" t="s">
        <v>257</v>
      </c>
    </row>
    <row r="2" spans="1:6" ht="24">
      <c r="A2" s="147" t="s">
        <v>258</v>
      </c>
      <c r="B2" s="147"/>
      <c r="C2" s="147"/>
      <c r="D2" s="147"/>
      <c r="E2" s="147"/>
      <c r="F2" s="147"/>
    </row>
    <row r="3" spans="1:6" ht="21.95" customHeight="1"/>
    <row r="4" spans="1:6" ht="27.95" customHeight="1">
      <c r="A4" s="5" t="s">
        <v>259</v>
      </c>
      <c r="B4" s="5"/>
      <c r="C4" s="5"/>
      <c r="D4" s="5"/>
      <c r="E4" s="5"/>
      <c r="F4" s="34" t="s">
        <v>263</v>
      </c>
    </row>
    <row r="5" spans="1:6" ht="39.950000000000003" customHeight="1">
      <c r="A5" s="328"/>
      <c r="B5" s="328" t="s">
        <v>260</v>
      </c>
      <c r="C5" s="328"/>
      <c r="D5" s="328"/>
      <c r="E5" s="328"/>
      <c r="F5" s="328" t="s">
        <v>74</v>
      </c>
    </row>
    <row r="6" spans="1:6" ht="39.950000000000003" customHeight="1">
      <c r="A6" s="328"/>
      <c r="B6" s="63" t="s">
        <v>261</v>
      </c>
      <c r="C6" s="63" t="s">
        <v>261</v>
      </c>
      <c r="D6" s="63" t="s">
        <v>261</v>
      </c>
      <c r="E6" s="63" t="s">
        <v>261</v>
      </c>
      <c r="F6" s="328"/>
    </row>
    <row r="7" spans="1:6" ht="39.950000000000003" customHeight="1">
      <c r="A7" s="42" t="s">
        <v>262</v>
      </c>
      <c r="B7" s="64"/>
      <c r="C7" s="64"/>
      <c r="D7" s="64"/>
      <c r="E7" s="64"/>
      <c r="F7" s="46">
        <f>SUM(B7,C7,D7,E7)</f>
        <v>0</v>
      </c>
    </row>
    <row r="8" spans="1:6" ht="39.950000000000003" customHeight="1">
      <c r="A8" s="75" t="s">
        <v>314</v>
      </c>
      <c r="B8" s="78"/>
      <c r="C8" s="78"/>
      <c r="D8" s="78"/>
      <c r="E8" s="78"/>
      <c r="F8" s="96">
        <f>SUM(B8,C8,D8,E8)</f>
        <v>0</v>
      </c>
    </row>
    <row r="9" spans="1:6" ht="39.75" customHeight="1">
      <c r="A9" s="76" t="s">
        <v>326</v>
      </c>
      <c r="B9" s="79"/>
      <c r="C9" s="79"/>
      <c r="D9" s="79"/>
      <c r="E9" s="79"/>
      <c r="F9" s="97">
        <f>SUM(B9,C9,D9,E9)</f>
        <v>0</v>
      </c>
    </row>
    <row r="10" spans="1:6" ht="33" customHeight="1">
      <c r="A10" s="5" t="s">
        <v>264</v>
      </c>
      <c r="B10" s="5"/>
      <c r="C10" s="5"/>
      <c r="D10" s="5"/>
      <c r="E10" s="5"/>
      <c r="F10" s="34" t="s">
        <v>263</v>
      </c>
    </row>
    <row r="11" spans="1:6" ht="39.950000000000003" customHeight="1">
      <c r="A11" s="328"/>
      <c r="B11" s="328" t="s">
        <v>260</v>
      </c>
      <c r="C11" s="328"/>
      <c r="D11" s="328"/>
      <c r="E11" s="328"/>
      <c r="F11" s="328" t="s">
        <v>74</v>
      </c>
    </row>
    <row r="12" spans="1:6" ht="39.950000000000003" customHeight="1">
      <c r="A12" s="328"/>
      <c r="B12" s="63" t="s">
        <v>261</v>
      </c>
      <c r="C12" s="63" t="s">
        <v>261</v>
      </c>
      <c r="D12" s="63" t="s">
        <v>261</v>
      </c>
      <c r="E12" s="63" t="s">
        <v>261</v>
      </c>
      <c r="F12" s="328"/>
    </row>
    <row r="13" spans="1:6" ht="39.950000000000003" customHeight="1">
      <c r="A13" s="42" t="s">
        <v>262</v>
      </c>
      <c r="B13" s="64"/>
      <c r="C13" s="64"/>
      <c r="D13" s="64"/>
      <c r="E13" s="64"/>
      <c r="F13" s="46">
        <f>SUM(B13,C13,D13,E13)</f>
        <v>0</v>
      </c>
    </row>
    <row r="14" spans="1:6" ht="39.950000000000003" customHeight="1">
      <c r="A14" s="75" t="s">
        <v>314</v>
      </c>
      <c r="B14" s="78"/>
      <c r="C14" s="78"/>
      <c r="D14" s="78"/>
      <c r="E14" s="78"/>
      <c r="F14" s="96">
        <f>SUM(B14,C14,D14,E14)</f>
        <v>0</v>
      </c>
    </row>
    <row r="15" spans="1:6" ht="39.75" customHeight="1">
      <c r="A15" s="76" t="s">
        <v>326</v>
      </c>
      <c r="B15" s="79"/>
      <c r="C15" s="79"/>
      <c r="D15" s="79"/>
      <c r="E15" s="79"/>
      <c r="F15" s="97">
        <f>SUM(B15,C15,D15,E15)</f>
        <v>0</v>
      </c>
    </row>
    <row r="16" spans="1:6" ht="20.100000000000001" customHeight="1">
      <c r="A16" s="385" t="s">
        <v>266</v>
      </c>
      <c r="B16" s="385"/>
      <c r="C16" s="385"/>
      <c r="D16" s="385"/>
      <c r="E16" s="385"/>
      <c r="F16" s="385"/>
    </row>
    <row r="17" spans="1:6" ht="20.100000000000001" customHeight="1">
      <c r="A17" s="385"/>
      <c r="B17" s="385"/>
      <c r="C17" s="385"/>
      <c r="D17" s="385"/>
      <c r="E17" s="385"/>
      <c r="F17" s="385"/>
    </row>
    <row r="18" spans="1:6" ht="20.100000000000001" customHeight="1">
      <c r="A18" s="386" t="s">
        <v>265</v>
      </c>
      <c r="B18" s="386"/>
      <c r="C18" s="386"/>
      <c r="D18" s="386"/>
      <c r="E18" s="386"/>
      <c r="F18" s="386"/>
    </row>
    <row r="19" spans="1:6" ht="15" customHeight="1"/>
    <row r="20" spans="1:6" ht="15" customHeight="1"/>
    <row r="21" spans="1:6" ht="15" customHeight="1"/>
    <row r="22" spans="1:6" ht="15" customHeight="1"/>
    <row r="23" spans="1:6" ht="15" customHeight="1"/>
    <row r="24" spans="1:6" ht="15" customHeight="1"/>
    <row r="25" spans="1:6" ht="15" customHeight="1"/>
    <row r="26" spans="1:6" ht="15" customHeight="1"/>
    <row r="27" spans="1:6" ht="15" customHeight="1"/>
    <row r="28" spans="1:6" ht="15" customHeight="1"/>
    <row r="29" spans="1:6" ht="15" customHeight="1"/>
    <row r="30" spans="1:6" ht="15" customHeight="1"/>
    <row r="31" spans="1:6" ht="15" customHeight="1"/>
    <row r="32" spans="1:6" ht="15" customHeight="1"/>
    <row r="33" ht="15" customHeight="1"/>
    <row r="34" ht="15" customHeight="1"/>
    <row r="35" ht="15" customHeight="1"/>
    <row r="36" ht="15" customHeight="1"/>
    <row r="37" ht="15" customHeight="1"/>
    <row r="38" ht="15" customHeight="1"/>
    <row r="39" ht="15" customHeight="1"/>
    <row r="40" ht="15" customHeight="1"/>
  </sheetData>
  <sheetProtection selectLockedCells="1"/>
  <mergeCells count="9">
    <mergeCell ref="A16:F17"/>
    <mergeCell ref="A18:F18"/>
    <mergeCell ref="A2:F2"/>
    <mergeCell ref="B5:E5"/>
    <mergeCell ref="F5:F6"/>
    <mergeCell ref="A5:A6"/>
    <mergeCell ref="A11:A12"/>
    <mergeCell ref="B11:E11"/>
    <mergeCell ref="F11:F12"/>
  </mergeCells>
  <phoneticPr fontId="7"/>
  <pageMargins left="0.7" right="0.7" top="0.75" bottom="0.75" header="0.3" footer="0.3"/>
  <pageSetup paperSize="9" scale="8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868CA-6504-4159-81D9-DD2D33366121}">
  <dimension ref="A1:F40"/>
  <sheetViews>
    <sheetView view="pageBreakPreview" topLeftCell="A7" zoomScaleNormal="100" zoomScaleSheetLayoutView="100" workbookViewId="0">
      <selection activeCell="F9" sqref="F9"/>
    </sheetView>
  </sheetViews>
  <sheetFormatPr defaultRowHeight="13.5"/>
  <cols>
    <col min="1" max="1" width="21.375" style="4" customWidth="1"/>
    <col min="2" max="6" width="15.625" style="4" customWidth="1"/>
    <col min="7" max="16384" width="9" style="4"/>
  </cols>
  <sheetData>
    <row r="1" spans="1:6" ht="30" customHeight="1">
      <c r="A1" s="82" t="s">
        <v>257</v>
      </c>
    </row>
    <row r="2" spans="1:6" ht="24">
      <c r="A2" s="147" t="s">
        <v>258</v>
      </c>
      <c r="B2" s="147"/>
      <c r="C2" s="147"/>
      <c r="D2" s="147"/>
      <c r="E2" s="147"/>
      <c r="F2" s="147"/>
    </row>
    <row r="3" spans="1:6" ht="21.95" customHeight="1"/>
    <row r="4" spans="1:6" ht="27.95" customHeight="1">
      <c r="A4" s="5" t="s">
        <v>259</v>
      </c>
      <c r="B4" s="5"/>
      <c r="C4" s="5"/>
      <c r="D4" s="5"/>
      <c r="E4" s="5"/>
      <c r="F4" s="34" t="s">
        <v>263</v>
      </c>
    </row>
    <row r="5" spans="1:6" ht="33" customHeight="1">
      <c r="A5" s="328"/>
      <c r="B5" s="328" t="s">
        <v>260</v>
      </c>
      <c r="C5" s="328"/>
      <c r="D5" s="328"/>
      <c r="E5" s="328"/>
      <c r="F5" s="328" t="s">
        <v>74</v>
      </c>
    </row>
    <row r="6" spans="1:6" ht="33" customHeight="1">
      <c r="A6" s="328"/>
      <c r="B6" s="47" t="s">
        <v>267</v>
      </c>
      <c r="C6" s="47" t="s">
        <v>337</v>
      </c>
      <c r="D6" s="47" t="s">
        <v>338</v>
      </c>
      <c r="E6" s="47" t="s">
        <v>339</v>
      </c>
      <c r="F6" s="328"/>
    </row>
    <row r="7" spans="1:6" ht="33" customHeight="1">
      <c r="A7" s="42" t="s">
        <v>262</v>
      </c>
      <c r="B7" s="109">
        <v>480</v>
      </c>
      <c r="C7" s="109">
        <v>480</v>
      </c>
      <c r="D7" s="109">
        <v>480</v>
      </c>
      <c r="E7" s="109">
        <v>480</v>
      </c>
      <c r="F7" s="49">
        <f>SUM(B7,C7,D7,E7)</f>
        <v>1920</v>
      </c>
    </row>
    <row r="8" spans="1:6" ht="40.5" customHeight="1">
      <c r="A8" s="68" t="s">
        <v>327</v>
      </c>
      <c r="B8" s="110">
        <v>400</v>
      </c>
      <c r="C8" s="110">
        <v>400</v>
      </c>
      <c r="D8" s="110">
        <v>400</v>
      </c>
      <c r="E8" s="110">
        <v>400</v>
      </c>
      <c r="F8" s="70">
        <f>SUM(B8,C8,D8,E8)</f>
        <v>1600</v>
      </c>
    </row>
    <row r="9" spans="1:6" ht="39.75" customHeight="1">
      <c r="A9" s="73" t="s">
        <v>328</v>
      </c>
      <c r="B9" s="111">
        <v>80</v>
      </c>
      <c r="C9" s="111">
        <v>80</v>
      </c>
      <c r="D9" s="111">
        <v>80</v>
      </c>
      <c r="E9" s="111">
        <v>80</v>
      </c>
      <c r="F9" s="72">
        <f>SUM(B9,C9,D9,E9)</f>
        <v>320</v>
      </c>
    </row>
    <row r="10" spans="1:6" ht="33" customHeight="1">
      <c r="A10" s="5" t="s">
        <v>264</v>
      </c>
      <c r="B10" s="5"/>
      <c r="C10" s="5"/>
      <c r="D10" s="5"/>
      <c r="E10" s="5"/>
      <c r="F10" s="34" t="s">
        <v>263</v>
      </c>
    </row>
    <row r="11" spans="1:6" ht="33" customHeight="1">
      <c r="A11" s="328"/>
      <c r="B11" s="328" t="s">
        <v>260</v>
      </c>
      <c r="C11" s="328"/>
      <c r="D11" s="328"/>
      <c r="E11" s="328"/>
      <c r="F11" s="328" t="s">
        <v>74</v>
      </c>
    </row>
    <row r="12" spans="1:6" ht="33" customHeight="1">
      <c r="A12" s="328"/>
      <c r="B12" s="47" t="s">
        <v>267</v>
      </c>
      <c r="C12" s="47" t="s">
        <v>337</v>
      </c>
      <c r="D12" s="47" t="s">
        <v>338</v>
      </c>
      <c r="E12" s="47" t="s">
        <v>339</v>
      </c>
      <c r="F12" s="328"/>
    </row>
    <row r="13" spans="1:6" ht="33" customHeight="1">
      <c r="A13" s="42" t="s">
        <v>262</v>
      </c>
      <c r="B13" s="48">
        <v>20</v>
      </c>
      <c r="C13" s="48">
        <v>20</v>
      </c>
      <c r="D13" s="48">
        <v>20</v>
      </c>
      <c r="E13" s="48">
        <v>20</v>
      </c>
      <c r="F13" s="49">
        <f>SUM(B13,C13,D13,E13)</f>
        <v>80</v>
      </c>
    </row>
    <row r="14" spans="1:6" ht="40.5" customHeight="1">
      <c r="A14" s="68" t="s">
        <v>327</v>
      </c>
      <c r="B14" s="69">
        <v>10</v>
      </c>
      <c r="C14" s="69">
        <v>10</v>
      </c>
      <c r="D14" s="69">
        <v>10</v>
      </c>
      <c r="E14" s="69">
        <v>10</v>
      </c>
      <c r="F14" s="70">
        <f>SUM(B14,C14,D14,E14)</f>
        <v>40</v>
      </c>
    </row>
    <row r="15" spans="1:6" ht="39.75" customHeight="1">
      <c r="A15" s="71" t="s">
        <v>328</v>
      </c>
      <c r="B15" s="72">
        <v>10</v>
      </c>
      <c r="C15" s="72">
        <v>10</v>
      </c>
      <c r="D15" s="72">
        <v>10</v>
      </c>
      <c r="E15" s="72">
        <v>10</v>
      </c>
      <c r="F15" s="72">
        <f>SUM(B15,C15,D15,E15)</f>
        <v>40</v>
      </c>
    </row>
    <row r="16" spans="1:6" ht="20.100000000000001" customHeight="1">
      <c r="A16" s="385" t="s">
        <v>266</v>
      </c>
      <c r="B16" s="385"/>
      <c r="C16" s="385"/>
      <c r="D16" s="385"/>
      <c r="E16" s="385"/>
      <c r="F16" s="385"/>
    </row>
    <row r="17" spans="1:6" ht="20.100000000000001" customHeight="1">
      <c r="A17" s="385"/>
      <c r="B17" s="385"/>
      <c r="C17" s="385"/>
      <c r="D17" s="385"/>
      <c r="E17" s="385"/>
      <c r="F17" s="385"/>
    </row>
    <row r="18" spans="1:6" ht="20.100000000000001" customHeight="1">
      <c r="A18" s="386" t="s">
        <v>265</v>
      </c>
      <c r="B18" s="386"/>
      <c r="C18" s="386"/>
      <c r="D18" s="386"/>
      <c r="E18" s="386"/>
      <c r="F18" s="386"/>
    </row>
    <row r="19" spans="1:6" ht="15" customHeight="1"/>
    <row r="20" spans="1:6" ht="15" customHeight="1"/>
    <row r="21" spans="1:6" ht="15" customHeight="1"/>
    <row r="22" spans="1:6" ht="15" customHeight="1"/>
    <row r="23" spans="1:6" ht="15" customHeight="1"/>
    <row r="24" spans="1:6" ht="15" customHeight="1"/>
    <row r="25" spans="1:6" ht="15" customHeight="1"/>
    <row r="26" spans="1:6" ht="15" customHeight="1"/>
    <row r="27" spans="1:6" ht="15" customHeight="1"/>
    <row r="28" spans="1:6" ht="15" customHeight="1"/>
    <row r="29" spans="1:6" ht="15" customHeight="1"/>
    <row r="30" spans="1:6" ht="15" customHeight="1"/>
    <row r="31" spans="1:6" ht="15" customHeight="1"/>
    <row r="32" spans="1:6" ht="15" customHeight="1"/>
    <row r="33" ht="15" customHeight="1"/>
    <row r="34" ht="15" customHeight="1"/>
    <row r="35" ht="15" customHeight="1"/>
    <row r="36" ht="15" customHeight="1"/>
    <row r="37" ht="15" customHeight="1"/>
    <row r="38" ht="15" customHeight="1"/>
    <row r="39" ht="15" customHeight="1"/>
    <row r="40" ht="15" customHeight="1"/>
  </sheetData>
  <sheetProtection sheet="1" selectLockedCells="1"/>
  <mergeCells count="9">
    <mergeCell ref="A16:F17"/>
    <mergeCell ref="A18:F18"/>
    <mergeCell ref="A2:F2"/>
    <mergeCell ref="A5:A6"/>
    <mergeCell ref="B5:E5"/>
    <mergeCell ref="F5:F6"/>
    <mergeCell ref="A11:A12"/>
    <mergeCell ref="B11:E11"/>
    <mergeCell ref="F11:F12"/>
  </mergeCells>
  <phoneticPr fontId="7"/>
  <pageMargins left="0.7" right="0.7" top="0.75" bottom="0.75" header="0.3" footer="0.3"/>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①様式第1号</vt:lpstr>
      <vt:lpstr>①記入例</vt:lpstr>
      <vt:lpstr>②様式第1号別紙</vt:lpstr>
      <vt:lpstr>②記入例</vt:lpstr>
      <vt:lpstr>★別表2，別表3</vt:lpstr>
      <vt:lpstr>③様式第1号添付1</vt:lpstr>
      <vt:lpstr>③記入例</vt:lpstr>
      <vt:lpstr>④様式第1号添付2</vt:lpstr>
      <vt:lpstr>④記入例</vt:lpstr>
      <vt:lpstr>'★別表2，別表3'!Print_Area</vt:lpstr>
      <vt:lpstr>①記入例!Print_Area</vt:lpstr>
      <vt:lpstr>①様式第1号!Print_Area</vt:lpstr>
      <vt:lpstr>③記入例!Print_Area</vt:lpstr>
      <vt:lpstr>③様式第1号添付1!Print_Area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kankou</dc:creator>
  <cp:lastModifiedBy>kankou</cp:lastModifiedBy>
  <cp:lastPrinted>2023-07-19T02:13:08Z</cp:lastPrinted>
  <dcterms:created xsi:type="dcterms:W3CDTF">2021-09-03T00:00:16Z</dcterms:created>
  <dcterms:modified xsi:type="dcterms:W3CDTF">2023-07-24T07:01:54Z</dcterms:modified>
</cp:coreProperties>
</file>